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6" i="63"/>
  <c r="AB44" i="62"/>
  <c r="AB89" i="61"/>
  <c r="AB74"/>
  <c r="AB70"/>
  <c r="AB58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U42"/>
  <c r="F42"/>
  <c r="U41"/>
  <c r="U40"/>
  <c r="F40"/>
  <c r="U39"/>
  <c r="U38"/>
  <c r="F38"/>
  <c r="U37"/>
  <c r="N37"/>
  <c r="F37"/>
  <c r="U36"/>
  <c r="F36"/>
  <c r="U35"/>
  <c r="F35"/>
  <c r="U34"/>
  <c r="N34"/>
  <c r="F34"/>
  <c r="U33"/>
  <c r="U32"/>
  <c r="F32"/>
  <c r="U31"/>
  <c r="N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N11"/>
  <c r="F11"/>
  <c r="U10"/>
  <c r="F10"/>
  <c r="U9"/>
  <c r="F9"/>
  <c r="U8"/>
  <c r="F8"/>
  <c r="U7"/>
  <c r="F7"/>
  <c r="U6"/>
  <c r="F6"/>
  <c r="U5"/>
  <c r="F5"/>
  <c r="U4"/>
  <c r="F4"/>
  <c r="U3"/>
  <c r="M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7" l="1"/>
  <c r="F85"/>
  <c r="F83"/>
  <c r="F79"/>
  <c r="F77"/>
  <c r="F75"/>
  <c r="F71"/>
  <c r="F69"/>
  <c r="F67"/>
  <c r="F63"/>
  <c r="F59"/>
  <c r="F57"/>
  <c r="F55"/>
  <c r="F51"/>
  <c r="F49"/>
  <c r="F47"/>
  <c r="F43"/>
  <c r="F41"/>
  <c r="F39"/>
  <c r="F35"/>
  <c r="F33"/>
  <c r="F31"/>
  <c r="F27"/>
  <c r="F25"/>
  <c r="F23"/>
  <c r="F19"/>
  <c r="F17"/>
  <c r="F97" i="56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39"/>
  <c r="F33"/>
  <c r="F31"/>
  <c r="F29"/>
  <c r="F27"/>
  <c r="F25"/>
  <c r="F23"/>
  <c r="F21"/>
  <c r="F19"/>
  <c r="F17"/>
  <c r="F15"/>
  <c r="F13"/>
  <c r="F95" i="57"/>
  <c r="F93"/>
  <c r="F89"/>
  <c r="F87"/>
  <c r="F85"/>
  <c r="F81"/>
  <c r="F77"/>
  <c r="F75"/>
  <c r="F73"/>
  <c r="F71"/>
  <c r="F67"/>
  <c r="F65"/>
  <c r="F63"/>
  <c r="F59"/>
  <c r="F57"/>
  <c r="F55"/>
  <c r="F51"/>
  <c r="F49"/>
  <c r="F47"/>
  <c r="F43"/>
  <c r="F41"/>
  <c r="F39"/>
  <c r="F35"/>
  <c r="F33"/>
  <c r="F31"/>
  <c r="F27"/>
  <c r="F25"/>
  <c r="F21"/>
  <c r="F19"/>
  <c r="F17"/>
  <c r="F13"/>
  <c r="F11"/>
  <c r="F7"/>
  <c r="B99" i="58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F97" i="61"/>
  <c r="F95"/>
  <c r="F93"/>
  <c r="F91"/>
  <c r="F89"/>
  <c r="F87"/>
  <c r="F81"/>
  <c r="F79"/>
  <c r="F77"/>
  <c r="F75"/>
  <c r="F71"/>
  <c r="F69"/>
  <c r="F67"/>
  <c r="F63"/>
  <c r="B99"/>
  <c r="F53" i="62"/>
  <c r="F51"/>
  <c r="F49"/>
  <c r="F47"/>
  <c r="F45"/>
  <c r="F43"/>
  <c r="F41"/>
  <c r="F39"/>
  <c r="F37"/>
  <c r="F35"/>
  <c r="F33"/>
  <c r="F31"/>
  <c r="F21"/>
  <c r="F19"/>
  <c r="F17"/>
  <c r="F15"/>
  <c r="F13"/>
  <c r="F11"/>
  <c r="F5"/>
  <c r="F91" i="63"/>
  <c r="F89"/>
  <c r="F85"/>
  <c r="F83"/>
  <c r="F81"/>
  <c r="F79"/>
  <c r="F77"/>
  <c r="F71"/>
  <c r="F67"/>
  <c r="F65"/>
  <c r="F61"/>
  <c r="F59"/>
  <c r="F57"/>
  <c r="F55"/>
  <c r="F51"/>
  <c r="F49"/>
  <c r="F45"/>
  <c r="F43"/>
  <c r="F41"/>
  <c r="F39"/>
  <c r="F35"/>
  <c r="F33"/>
  <c r="F29"/>
  <c r="F27"/>
  <c r="F25"/>
  <c r="F23"/>
  <c r="F19"/>
  <c r="F17"/>
  <c r="F13"/>
  <c r="F11"/>
  <c r="F9"/>
  <c r="F7"/>
  <c r="C99" i="55"/>
  <c r="C99" i="56"/>
  <c r="C99" i="63"/>
  <c r="N5" i="56"/>
  <c r="N7"/>
  <c r="N15"/>
  <c r="N17"/>
  <c r="N18"/>
  <c r="N21"/>
  <c r="N23"/>
  <c r="N27"/>
  <c r="N33"/>
  <c r="N35"/>
  <c r="N39"/>
  <c r="N47"/>
  <c r="N49"/>
  <c r="N50"/>
  <c r="N53"/>
  <c r="N61"/>
  <c r="N69"/>
  <c r="L99"/>
  <c r="F73" i="63"/>
  <c r="B99"/>
  <c r="F43" i="56"/>
  <c r="F41"/>
  <c r="B99"/>
  <c r="F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N55"/>
  <c r="O55" s="1"/>
  <c r="N56"/>
  <c r="N59"/>
  <c r="O59" s="1"/>
  <c r="N60"/>
  <c r="N63"/>
  <c r="O63" s="1"/>
  <c r="N64"/>
  <c r="N67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"/>
  <c r="O4"/>
  <c r="V32"/>
  <c r="V47"/>
  <c r="V59"/>
  <c r="V16"/>
  <c r="O16"/>
  <c r="V31"/>
  <c r="V43"/>
  <c r="O43"/>
  <c r="O87"/>
  <c r="V87"/>
  <c r="O10" i="56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G26"/>
  <c r="N28"/>
  <c r="O28" s="1"/>
  <c r="F29"/>
  <c r="V38"/>
  <c r="N44"/>
  <c r="F45"/>
  <c r="O46"/>
  <c r="N60"/>
  <c r="F61"/>
  <c r="O13" i="56"/>
  <c r="O29"/>
  <c r="O45"/>
  <c r="O57"/>
  <c r="O65"/>
  <c r="V3" i="55"/>
  <c r="V66"/>
  <c r="V82"/>
  <c r="O6" i="56"/>
  <c r="V15"/>
  <c r="O15"/>
  <c r="O22"/>
  <c r="V31"/>
  <c r="O31"/>
  <c r="V36"/>
  <c r="V38"/>
  <c r="V47"/>
  <c r="V52"/>
  <c r="V54"/>
  <c r="V59"/>
  <c r="O62"/>
  <c r="V75"/>
  <c r="V78"/>
  <c r="V83"/>
  <c r="V94"/>
  <c r="V12" i="55"/>
  <c r="V44"/>
  <c r="V95"/>
  <c r="V11" i="56"/>
  <c r="O11"/>
  <c r="O18"/>
  <c r="V27"/>
  <c r="O27"/>
  <c r="V32"/>
  <c r="V34"/>
  <c r="V43"/>
  <c r="O43"/>
  <c r="V48"/>
  <c r="B99" i="55"/>
  <c r="F3"/>
  <c r="K99"/>
  <c r="O3"/>
  <c r="F5"/>
  <c r="G18"/>
  <c r="N20"/>
  <c r="O20" s="1"/>
  <c r="F21"/>
  <c r="O35"/>
  <c r="N36"/>
  <c r="O36" s="1"/>
  <c r="F37"/>
  <c r="O51"/>
  <c r="N52"/>
  <c r="F53"/>
  <c r="O84"/>
  <c r="O5" i="56"/>
  <c r="O21"/>
  <c r="O37"/>
  <c r="O53"/>
  <c r="O61"/>
  <c r="O69"/>
  <c r="O77"/>
  <c r="O93"/>
  <c r="V70" i="55"/>
  <c r="V86"/>
  <c r="O91"/>
  <c r="V91"/>
  <c r="V7" i="56"/>
  <c r="O7"/>
  <c r="V23"/>
  <c r="O23"/>
  <c r="V28"/>
  <c r="O30"/>
  <c r="V39"/>
  <c r="O39"/>
  <c r="V44"/>
  <c r="V46"/>
  <c r="V55"/>
  <c r="V63"/>
  <c r="V71"/>
  <c r="V74"/>
  <c r="V79"/>
  <c r="V87"/>
  <c r="V95"/>
  <c r="O95"/>
  <c r="V98"/>
  <c r="J99" i="55"/>
  <c r="O7"/>
  <c r="N24"/>
  <c r="O24" s="1"/>
  <c r="N40"/>
  <c r="N56"/>
  <c r="O56" s="1"/>
  <c r="O63"/>
  <c r="O71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V68" i="55"/>
  <c r="V72"/>
  <c r="V76"/>
  <c r="V80"/>
  <c r="V84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65"/>
  <c r="V78"/>
  <c r="V94"/>
  <c r="N3" i="56"/>
  <c r="G88" i="57"/>
  <c r="N90"/>
  <c r="F91"/>
  <c r="K99" i="58"/>
  <c r="U99"/>
  <c r="F9"/>
  <c r="F17"/>
  <c r="V26"/>
  <c r="O26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72"/>
  <c r="O64"/>
  <c r="V75" i="58"/>
  <c r="O92" i="56"/>
  <c r="O84"/>
  <c r="O76"/>
  <c r="O68"/>
  <c r="O60"/>
  <c r="O66" i="58"/>
  <c r="V66" i="56"/>
  <c r="V50"/>
  <c r="V70"/>
  <c r="V94" i="55"/>
  <c r="V98"/>
  <c r="O22"/>
  <c r="O11"/>
  <c r="V61" i="58"/>
  <c r="V58" i="56"/>
  <c r="V14"/>
  <c r="V78" i="55"/>
  <c r="V74"/>
  <c r="O38"/>
  <c r="O94" i="56"/>
  <c r="O86"/>
  <c r="O62" i="55"/>
  <c r="E99" i="56"/>
  <c r="O93" i="58"/>
  <c r="F99" i="56"/>
  <c r="V37" i="58"/>
  <c r="O30" i="55"/>
  <c r="O46" i="56"/>
  <c r="O26"/>
  <c r="O44" i="57"/>
  <c r="O30" i="58"/>
  <c r="O65"/>
  <c r="O11" i="57"/>
  <c r="O17" i="55"/>
  <c r="O97" i="58"/>
  <c r="O25"/>
  <c r="O91" i="56"/>
  <c r="G8"/>
  <c r="V8" s="1"/>
  <c r="G4"/>
  <c r="V4" s="1"/>
  <c r="O67"/>
  <c r="O97"/>
  <c r="O88"/>
  <c r="O52"/>
  <c r="O44"/>
  <c r="V88" i="55"/>
  <c r="V64"/>
  <c r="O60"/>
  <c r="O52"/>
  <c r="V48"/>
  <c r="O44"/>
  <c r="O40"/>
  <c r="O19"/>
  <c r="O14"/>
  <c r="E99"/>
  <c r="V17"/>
  <c r="D99"/>
  <c r="O57" i="58"/>
  <c r="O45"/>
  <c r="O29"/>
  <c r="O53"/>
  <c r="G62" i="57"/>
  <c r="V62" s="1"/>
  <c r="G46"/>
  <c r="V46" s="1"/>
  <c r="V97" i="58"/>
  <c r="G91"/>
  <c r="O81"/>
  <c r="V77"/>
  <c r="G59"/>
  <c r="O59" s="1"/>
  <c r="G43"/>
  <c r="V43" s="1"/>
  <c r="O41"/>
  <c r="G27"/>
  <c r="G11"/>
  <c r="V11" s="1"/>
  <c r="E99"/>
  <c r="V42"/>
  <c r="V25"/>
  <c r="O17"/>
  <c r="D99"/>
  <c r="O56" i="57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49" i="55"/>
  <c r="O11" i="58"/>
  <c r="V53" i="57"/>
  <c r="O8" i="56"/>
  <c r="O21" i="57"/>
  <c r="O4" i="56"/>
  <c r="O12"/>
  <c r="O62" i="57"/>
  <c r="O46"/>
  <c r="O91" i="58"/>
  <c r="V91"/>
  <c r="V59"/>
  <c r="O43"/>
  <c r="V27"/>
  <c r="O27"/>
  <c r="O56"/>
  <c r="O77" i="5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DI5" i="54"/>
  <c r="E5" i="40" s="1"/>
  <c r="BF17" i="54"/>
  <c r="DH17" s="1"/>
  <c r="D17" i="40" s="1"/>
  <c r="BF30" i="54"/>
  <c r="BF49"/>
  <c r="BF4"/>
  <c r="DH4" s="1"/>
  <c r="D4" i="40" s="1"/>
  <c r="BF6" i="54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I29"/>
  <c r="E29" i="40" s="1"/>
  <c r="AY32" i="54"/>
  <c r="DH32"/>
  <c r="D32" i="40" s="1"/>
  <c r="AY40" i="54"/>
  <c r="CE40"/>
  <c r="AY45"/>
  <c r="AY47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AY79"/>
  <c r="DJ79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DG36" s="1"/>
  <c r="C36" i="40" s="1"/>
  <c r="CE36" i="54"/>
  <c r="AY39"/>
  <c r="AY4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87"/>
  <c r="DD71"/>
  <c r="DD55"/>
  <c r="D6" i="40"/>
  <c r="DK6" i="54"/>
  <c r="CP44"/>
  <c r="CP15"/>
  <c r="CP3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39"/>
  <c r="AD43"/>
  <c r="AD47"/>
  <c r="AD51"/>
  <c r="AD55"/>
  <c r="AD59"/>
  <c r="AD63"/>
  <c r="AD67"/>
  <c r="AD71"/>
  <c r="AD75"/>
  <c r="AD79"/>
  <c r="AD83"/>
  <c r="AD87"/>
  <c r="AD91"/>
  <c r="AD95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N64" i="27" s="1"/>
  <c r="K64" i="53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<sst xmlns="http://schemas.openxmlformats.org/spreadsheetml/2006/main" count="8052" uniqueCount="536">
  <si>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</si>
  <si>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</si>
  <si>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</si>
  <si>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</si>
  <si>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</si>
  <si>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</si>
  <si>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</si>
  <si>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</si>
  <si>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</si>
  <si>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</si>
  <si>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</si>
  <si>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</si>
  <si>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</si>
  <si>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</si>
  <si>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</si>
  <si>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</si>
  <si>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</si>
  <si>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</si>
  <si>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</si>
  <si>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</si>
  <si>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</si>
  <si>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</si>
  <si>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</si>
  <si>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</si>
  <si>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</si>
  <si>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</si>
  <si>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</si>
  <si>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</si>
  <si>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</si>
  <si>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</si>
  <si>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</si>
  <si>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</si>
  <si>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</si>
  <si>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</si>
  <si>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</si>
  <si>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</si>
  <si>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</si>
  <si>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</si>
  <si>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</si>
  <si>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</si>
  <si>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</si>
  <si>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</si>
  <si>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</si>
  <si>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</si>
  <si>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</si>
  <si>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</si>
  <si>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</si>
  <si>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</si>
  <si>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</si>
  <si>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</si>
  <si>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</si>
  <si>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</si>
  <si>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</si>
  <si>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</si>
  <si>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</si>
  <si>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</si>
  <si>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</si>
  <si>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</si>
  <si>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</si>
  <si>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</si>
  <si>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</si>
  <si>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</si>
  <si>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</si>
  <si>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</si>
  <si>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</si>
  <si>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</si>
  <si>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</si>
  <si>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</si>
  <si>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</si>
  <si>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</si>
  <si>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</si>
  <si>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</si>
  <si>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</si>
  <si>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</si>
  <si>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</si>
  <si>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</si>
  <si>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</si>
  <si>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</si>
  <si>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</si>
  <si>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</si>
  <si>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</si>
  <si>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</si>
  <si>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</si>
  <si>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</si>
  <si>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</si>
  <si>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</si>
  <si>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</si>
  <si>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</si>
  <si>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</si>
  <si>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</si>
  <si>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</si>
  <si>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</si>
  <si>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</si>
  <si>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</si>
  <si>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</si>
  <si>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</si>
  <si>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</si>
  <si>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</si>
  <si>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</si>
  <si>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</si>
  <si>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</si>
  <si>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</si>
  <si>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</si>
  <si>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</si>
  <si>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</si>
  <si>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</si>
  <si>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</si>
  <si>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</si>
  <si>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</si>
  <si>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</si>
  <si>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</si>
  <si>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</si>
  <si>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</si>
  <si>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</si>
  <si>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</si>
  <si>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</si>
  <si>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</si>
  <si>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</si>
  <si>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</si>
  <si>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</si>
  <si>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</si>
  <si>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</si>
  <si>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</si>
  <si>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</si>
  <si>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</si>
  <si>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</si>
  <si>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</si>
  <si>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</si>
  <si>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</si>
  <si>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</si>
  <si>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</si>
  <si>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</si>
  <si>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</si>
  <si>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</si>
  <si>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</si>
  <si>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</si>
  <si>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</si>
  <si>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</si>
  <si>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</si>
  <si>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</si>
  <si>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</si>
  <si>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</si>
  <si>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</si>
  <si>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</si>
  <si>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</si>
  <si>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</si>
  <si>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</si>
  <si>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</si>
  <si>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</si>
  <si>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</si>
  <si>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</si>
  <si>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</si>
  <si>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</si>
  <si>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</si>
  <si>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</si>
  <si>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</si>
  <si>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</si>
  <si>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</si>
  <si>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</si>
  <si>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</si>
  <si>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</si>
  <si>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</si>
  <si>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</si>
  <si>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</si>
  <si>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</si>
  <si>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</si>
  <si>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</si>
  <si>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</si>
  <si>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</si>
  <si>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</si>
  <si>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</si>
  <si>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</si>
  <si>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</si>
  <si>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</si>
  <si>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</si>
  <si>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</si>
  <si>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</si>
  <si>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</si>
  <si>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</si>
  <si>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</si>
  <si>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</si>
  <si>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</si>
  <si>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</si>
  <si>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</si>
  <si>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</si>
  <si>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</si>
  <si>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</si>
  <si>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</si>
  <si>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</si>
  <si>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</si>
  <si>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</si>
  <si>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</si>
  <si>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</si>
  <si>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</si>
  <si>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</si>
  <si>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</si>
  <si>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</si>
  <si>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</si>
  <si>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</si>
  <si>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</si>
  <si>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</si>
  <si>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</si>
  <si>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</si>
  <si>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</si>
  <si>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</si>
  <si>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</si>
  <si>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</si>
  <si>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</si>
  <si>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</si>
  <si>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</si>
  <si>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</si>
  <si>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</si>
  <si>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</si>
  <si>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</si>
  <si>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</si>
  <si>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</si>
  <si>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</si>
  <si>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</si>
  <si>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</si>
  <si>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</si>
  <si>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</si>
  <si>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</si>
  <si>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</si>
  <si>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</si>
  <si>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</si>
  <si>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</si>
  <si>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</si>
  <si>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</si>
  <si>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</si>
  <si>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</si>
  <si>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</si>
  <si>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</si>
  <si>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</si>
  <si>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</si>
  <si>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</si>
  <si>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</si>
  <si>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</si>
  <si>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</si>
  <si>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</si>
  <si>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</si>
  <si>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</si>
  <si>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</si>
  <si>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</si>
  <si>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</si>
  <si>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</si>
  <si>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</si>
  <si>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</si>
  <si>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</si>
  <si>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</si>
  <si>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</si>
  <si>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</si>
  <si>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</si>
  <si>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</si>
  <si>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</si>
  <si>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</si>
  <si>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</si>
  <si>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</si>
  <si>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</si>
  <si>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</si>
  <si>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</si>
  <si>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</si>
  <si>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</si>
  <si>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</si>
  <si>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</si>
  <si>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</si>
  <si>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</si>
  <si>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</si>
  <si>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</si>
  <si>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</si>
  <si>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</si>
  <si>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</si>
  <si>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</si>
  <si>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</si>
  <si>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</si>
  <si>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</si>
  <si>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</si>
  <si>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</si>
  <si>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</si>
  <si>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</si>
  <si>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</si>
  <si>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</si>
  <si>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</si>
  <si>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</si>
  <si>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</si>
  <si>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</si>
  <si>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</si>
  <si>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</si>
  <si>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</si>
  <si>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</si>
  <si>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</si>
  <si>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</si>
  <si>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</si>
  <si>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</si>
  <si>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</si>
  <si>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</si>
  <si>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</si>
  <si>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</si>
  <si>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</si>
  <si>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</si>
  <si>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</si>
  <si>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</si>
  <si>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</si>
  <si>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</si>
  <si>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</si>
  <si>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</si>
  <si>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</si>
  <si>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</si>
  <si>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</si>
  <si>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</si>
  <si>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</si>
  <si>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</si>
  <si>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</si>
  <si>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</si>
  <si>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</si>
  <si>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</si>
  <si>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</si>
  <si>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</si>
  <si>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</si>
  <si>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</si>
  <si>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</si>
  <si>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</si>
  <si>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</si>
  <si>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</si>
  <si>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</si>
  <si>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</si>
  <si>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</si>
  <si>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</si>
  <si>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</si>
  <si>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</si>
  <si>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</si>
  <si>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</si>
  <si>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</si>
  <si>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</si>
  <si>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</si>
  <si>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</si>
  <si>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</si>
  <si>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</si>
  <si>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</si>
  <si>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</si>
  <si>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</si>
  <si>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</si>
  <si>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</si>
  <si>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</si>
  <si>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</si>
  <si>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</si>
  <si>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</si>
  <si>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</si>
  <si>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</si>
  <si>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</si>
  <si>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</si>
  <si>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</si>
  <si>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</si>
  <si>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</si>
  <si>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</si>
  <si>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</si>
  <si>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</si>
  <si>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</si>
  <si>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</si>
  <si>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</si>
  <si>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</si>
  <si>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</si>
  <si>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</si>
  <si>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</si>
  <si>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</si>
  <si>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</si>
  <si>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</si>
  <si>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</si>
  <si>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</si>
  <si>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</si>
  <si>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</si>
  <si>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</si>
  <si>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</si>
  <si>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</si>
  <si>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</si>
  <si>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</si>
  <si>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</si>
  <si>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</si>
  <si>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</si>
  <si>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</si>
  <si>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</si>
  <si>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</si>
  <si>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</si>
  <si>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</si>
  <si>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</si>
  <si>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</si>
  <si>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</si>
  <si>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</si>
  <si>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</si>
  <si>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</si>
  <si>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</si>
  <si>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</si>
  <si>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</si>
  <si>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</si>
  <si>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</si>
  <si>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</si>
  <si>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</si>
  <si>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</si>
  <si>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</si>
  <si>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</si>
  <si>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</si>
  <si>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</si>
  <si>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</si>
  <si>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</si>
  <si>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</si>
  <si>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</si>
  <si>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</si>
  <si>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</si>
  <si>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</si>
  <si>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</si>
  <si>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</si>
  <si>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</si>
  <si>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</si>
  <si>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</si>
  <si>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</si>
  <si>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</si>
  <si>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</si>
  <si>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</si>
  <si>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</si>
  <si>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</si>
  <si>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</si>
  <si>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</si>
  <si>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</si>
  <si>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</si>
  <si>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</si>
  <si>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</si>
  <si>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</si>
  <si>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</si>
  <si>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</si>
  <si>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</si>
  <si>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</si>
  <si>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</si>
  <si>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</si>
  <si>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</si>
  <si>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</si>
  <si>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</si>
  <si>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</si>
  <si>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</si>
  <si>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</si>
  <si>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</si>
  <si>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</si>
  <si>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</si>
  <si>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</si>
  <si>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</si>
  <si>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</si>
  <si>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</si>
  <si>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61IS2022/07/04</t>
  </si>
  <si>
    <t>BRBCL(ER-28)</t>
  </si>
  <si>
    <t>FSTPP I &amp; II(ER-28)</t>
  </si>
  <si>
    <t>KHSTPP-II(ER-28)</t>
  </si>
  <si>
    <t>SASAN(WR-45)</t>
  </si>
  <si>
    <t>TALA(ER-28)</t>
  </si>
  <si>
    <t>SHPPBPL</t>
  </si>
  <si>
    <t>HP</t>
  </si>
  <si>
    <t>Teesta_III</t>
  </si>
  <si>
    <t>JPL</t>
  </si>
  <si>
    <t>MSEDCL</t>
  </si>
  <si>
    <t>JHABUA_IPP</t>
  </si>
  <si>
    <t>SEILP2</t>
  </si>
  <si>
    <t>TANGEDCO</t>
  </si>
  <si>
    <t>VSPL-RAJ</t>
  </si>
  <si>
    <t>KSEB</t>
  </si>
  <si>
    <t>SAINJ</t>
  </si>
  <si>
    <t>GOA_Beneficiary</t>
  </si>
  <si>
    <t>KSK_MAHANADI</t>
  </si>
  <si>
    <t>SINGOLI</t>
  </si>
  <si>
    <t>Meghalaya_Ben</t>
  </si>
  <si>
    <t>Manipur_Ben</t>
  </si>
  <si>
    <t>GBHHPL</t>
  </si>
  <si>
    <t>ITCWIND</t>
  </si>
  <si>
    <t>GEE_HP</t>
  </si>
  <si>
    <t>HP-GOVT</t>
  </si>
  <si>
    <t>SIKKIM</t>
  </si>
  <si>
    <t>APNRL</t>
  </si>
  <si>
    <t>JPL-2</t>
  </si>
  <si>
    <t>ESSARMPL</t>
  </si>
  <si>
    <t>NBVLIPP</t>
  </si>
  <si>
    <t>BSHP</t>
  </si>
  <si>
    <t>CHANJUII</t>
  </si>
  <si>
    <t>TS1PL_BKN</t>
  </si>
  <si>
    <t>East_Delhi_Waste_Processing_Company_Limited_(EDWPCL)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</si>
  <si>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</si>
  <si>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</si>
  <si>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</si>
  <si>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</si>
  <si>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</si>
  <si>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</si>
  <si>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</si>
  <si>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</si>
  <si>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</si>
  <si>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</si>
  <si>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</si>
  <si>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</si>
  <si>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</si>
  <si>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</si>
  <si>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</si>
  <si>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</si>
  <si>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</si>
  <si>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</si>
  <si>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</si>
  <si>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JHAJJAR(NR-83)</t>
  </si>
  <si>
    <t>KGSU1AND2(SR-28)</t>
  </si>
  <si>
    <t>KGSU3AND4(SR-28)</t>
  </si>
  <si>
    <t>KKNP(SR-28)</t>
  </si>
  <si>
    <t>KOTESHWR(NR-83)</t>
  </si>
  <si>
    <t>KUDGI(SR-28)</t>
  </si>
  <si>
    <t>MAPS(SR-28)</t>
  </si>
  <si>
    <t>NAPP(NR-83)</t>
  </si>
  <si>
    <t>NJPC(NR-83)</t>
  </si>
  <si>
    <t>NLCEXP(SR-28)</t>
  </si>
  <si>
    <t>NLCIIST1(SR-28)</t>
  </si>
  <si>
    <t>NLCIIST2(SR-28)</t>
  </si>
  <si>
    <t>NLCTS2EXP(SR-28)</t>
  </si>
  <si>
    <t>NNTPP(SR-28)</t>
  </si>
  <si>
    <t>NTPL(SR-28)</t>
  </si>
  <si>
    <t>PARBATI3(NR-83)</t>
  </si>
  <si>
    <t>RAPPB(NR-83)</t>
  </si>
  <si>
    <t>RAPPC(NR-83)</t>
  </si>
  <si>
    <t>RIHAND1(NR-83)</t>
  </si>
  <si>
    <t>RIHAND2(NR-83)</t>
  </si>
  <si>
    <t>RIHAND3(NR-83)</t>
  </si>
  <si>
    <t>RSTPSU1TO6(SR-28)</t>
  </si>
  <si>
    <t>RSTPSU7(SR-28)</t>
  </si>
  <si>
    <t>SALAL(NR-83)</t>
  </si>
  <si>
    <t>SEWA2(NR-83)</t>
  </si>
  <si>
    <t>SIMHST2(SR-28)</t>
  </si>
  <si>
    <t>SINGRAULI(NR-83)</t>
  </si>
  <si>
    <t>SINGRAULI_HYDRO(NR-83)</t>
  </si>
  <si>
    <t>TALST2(SR-28)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</si>
  <si>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</si>
  <si>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</si>
  <si>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</si>
  <si>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</si>
  <si>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</si>
  <si>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</si>
  <si>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</si>
  <si>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VALLURNTECL(SR-28)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</si>
</sst>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  <cell r="C5">
            <v>0</v>
          </cell>
          <cell r="D5">
            <v>183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183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183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183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183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183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183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183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183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183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183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183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183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183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183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183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183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183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183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183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183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183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183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183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183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183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183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183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183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183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183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183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183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183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183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183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183</v>
          </cell>
          <cell r="E41">
            <v>0</v>
          </cell>
          <cell r="H41">
            <v>120</v>
          </cell>
          <cell r="I41">
            <v>0</v>
          </cell>
          <cell r="J41">
            <v>31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183</v>
          </cell>
          <cell r="E42">
            <v>0</v>
          </cell>
          <cell r="H42">
            <v>120</v>
          </cell>
          <cell r="I42">
            <v>0</v>
          </cell>
          <cell r="J42">
            <v>31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183</v>
          </cell>
          <cell r="E43">
            <v>0</v>
          </cell>
          <cell r="H43">
            <v>120</v>
          </cell>
          <cell r="I43">
            <v>0</v>
          </cell>
          <cell r="J43">
            <v>31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183</v>
          </cell>
          <cell r="E44">
            <v>0</v>
          </cell>
          <cell r="H44">
            <v>120</v>
          </cell>
          <cell r="I44">
            <v>0</v>
          </cell>
          <cell r="J44">
            <v>31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178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178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178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178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178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178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178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178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178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178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178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178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178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178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178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178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178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178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178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178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178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178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178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178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178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178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178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178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178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178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178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178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178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178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178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178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183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183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183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183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183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183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183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183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183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183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183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183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183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183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183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183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183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183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183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183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35.229999999999997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288.74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275.74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275.74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275.74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275.74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275.74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275.74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275.74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275.74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275.74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300.36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300.36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300.36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300.36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275.74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275.74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275.74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275.74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275.74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275.74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447.08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44746</v>
      </c>
      <c r="Z3" s="37">
        <f>S3</f>
        <v>44746</v>
      </c>
      <c r="AE3" s="36"/>
      <c r="AH3" s="38">
        <f>AV4</f>
        <v>44746</v>
      </c>
    </row>
    <row r="4" spans="1:48" ht="15.75" thickBot="1">
      <c r="A4" s="37">
        <f>frq!A1</f>
        <v>44746</v>
      </c>
      <c r="L4" s="37">
        <f>frq!A1</f>
        <v>44746</v>
      </c>
      <c r="P4" s="37">
        <f>frq!A1</f>
        <v>44746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7.5999999999999998E-2</v>
      </c>
      <c r="H6" s="54">
        <f>(BAWANA!U3+BAWANA!V3)/4000</f>
        <v>0</v>
      </c>
      <c r="I6" s="54"/>
      <c r="J6" s="54">
        <f>G6+H6+I6</f>
        <v>7.5999999999999998E-2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7.5090000000000004E-2</v>
      </c>
      <c r="H11" s="54">
        <f>(BAWANA!U8+BAWANA!V8)/4000</f>
        <v>0</v>
      </c>
      <c r="I11" s="54"/>
      <c r="J11" s="54">
        <f t="shared" si="3"/>
        <v>7.5090000000000004E-2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7.2184999999999999E-2</v>
      </c>
      <c r="H12" s="54">
        <f>(BAWANA!U9+BAWANA!V9)/4000</f>
        <v>0</v>
      </c>
      <c r="I12" s="54"/>
      <c r="J12" s="54">
        <f t="shared" si="3"/>
        <v>7.2184999999999999E-2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6.8934999999999996E-2</v>
      </c>
      <c r="H13" s="54">
        <f>(BAWANA!U10+BAWANA!V10)/4000</f>
        <v>0</v>
      </c>
      <c r="I13" s="54"/>
      <c r="J13" s="54">
        <f t="shared" si="3"/>
        <v>6.8934999999999996E-2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6.8934999999999996E-2</v>
      </c>
      <c r="H14" s="54">
        <f>(BAWANA!U11+BAWANA!V11)/4000</f>
        <v>0</v>
      </c>
      <c r="I14" s="54"/>
      <c r="J14" s="54">
        <f t="shared" si="3"/>
        <v>6.8934999999999996E-2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6.8934999999999996E-2</v>
      </c>
      <c r="H15" s="54">
        <f>(BAWANA!U12+BAWANA!V12)/4000</f>
        <v>0</v>
      </c>
      <c r="I15" s="54"/>
      <c r="J15" s="54">
        <f t="shared" si="3"/>
        <v>6.8934999999999996E-2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6.8934999999999996E-2</v>
      </c>
      <c r="H16" s="54">
        <f>(BAWANA!U13+BAWANA!V13)/4000</f>
        <v>0</v>
      </c>
      <c r="I16" s="54"/>
      <c r="J16" s="54">
        <f t="shared" si="3"/>
        <v>6.8934999999999996E-2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6.8934999999999996E-2</v>
      </c>
      <c r="H17" s="54">
        <f>(BAWANA!U14+BAWANA!V14)/4000</f>
        <v>0</v>
      </c>
      <c r="I17" s="54"/>
      <c r="J17" s="54">
        <f t="shared" si="3"/>
        <v>6.8934999999999996E-2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6.8934999999999996E-2</v>
      </c>
      <c r="H18" s="54">
        <f>(BAWANA!U15+BAWANA!V15)/4000</f>
        <v>0</v>
      </c>
      <c r="I18" s="54"/>
      <c r="J18" s="54">
        <f t="shared" si="3"/>
        <v>6.8934999999999996E-2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6.8934999999999996E-2</v>
      </c>
      <c r="H19" s="54">
        <f>(BAWANA!U16+BAWANA!V16)/4000</f>
        <v>0</v>
      </c>
      <c r="I19" s="54"/>
      <c r="J19" s="54">
        <f t="shared" si="3"/>
        <v>6.8934999999999996E-2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6.8934999999999996E-2</v>
      </c>
      <c r="H20" s="54">
        <f>(BAWANA!U17+BAWANA!V17)/4000</f>
        <v>0</v>
      </c>
      <c r="I20" s="54"/>
      <c r="J20" s="54">
        <f t="shared" si="3"/>
        <v>6.8934999999999996E-2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6.8934999999999996E-2</v>
      </c>
      <c r="H21" s="54">
        <f>(BAWANA!U18+BAWANA!V18)/4000</f>
        <v>0</v>
      </c>
      <c r="I21" s="54"/>
      <c r="J21" s="54">
        <f t="shared" si="3"/>
        <v>6.8934999999999996E-2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7.5090000000000004E-2</v>
      </c>
      <c r="H22" s="54">
        <f>(BAWANA!U19+BAWANA!V19)/4000</f>
        <v>0</v>
      </c>
      <c r="I22" s="54"/>
      <c r="J22" s="54">
        <f t="shared" si="3"/>
        <v>7.5090000000000004E-2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7.5090000000000004E-2</v>
      </c>
      <c r="H23" s="54">
        <f>(BAWANA!U20+BAWANA!V20)/4000</f>
        <v>0</v>
      </c>
      <c r="I23" s="54"/>
      <c r="J23" s="54">
        <f t="shared" si="3"/>
        <v>7.5090000000000004E-2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7.5090000000000004E-2</v>
      </c>
      <c r="H24" s="54">
        <f>(BAWANA!U21+BAWANA!V21)/4000</f>
        <v>0</v>
      </c>
      <c r="I24" s="54"/>
      <c r="J24" s="54">
        <f t="shared" si="3"/>
        <v>7.5090000000000004E-2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7.5090000000000004E-2</v>
      </c>
      <c r="H25" s="54">
        <f>(BAWANA!U22+BAWANA!V22)/4000</f>
        <v>0</v>
      </c>
      <c r="I25" s="54"/>
      <c r="J25" s="54">
        <f t="shared" si="3"/>
        <v>7.5090000000000004E-2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6.8934999999999996E-2</v>
      </c>
      <c r="H26" s="54">
        <f>(BAWANA!U23+BAWANA!V23)/4000</f>
        <v>0</v>
      </c>
      <c r="I26" s="54"/>
      <c r="J26" s="54">
        <f t="shared" si="3"/>
        <v>6.8934999999999996E-2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6.8934999999999996E-2</v>
      </c>
      <c r="H27" s="54">
        <f>(BAWANA!U24+BAWANA!V24)/4000</f>
        <v>0</v>
      </c>
      <c r="I27" s="54"/>
      <c r="J27" s="54">
        <f t="shared" si="3"/>
        <v>6.8934999999999996E-2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6.8934999999999996E-2</v>
      </c>
      <c r="H28" s="54">
        <f>(BAWANA!U25+BAWANA!V25)/4000</f>
        <v>0</v>
      </c>
      <c r="I28" s="54"/>
      <c r="J28" s="54">
        <f t="shared" si="3"/>
        <v>6.8934999999999996E-2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6.8934999999999996E-2</v>
      </c>
      <c r="H29" s="54">
        <f>(BAWANA!U26+BAWANA!V26)/4000</f>
        <v>0</v>
      </c>
      <c r="I29" s="54"/>
      <c r="J29" s="54">
        <f t="shared" si="3"/>
        <v>6.8934999999999996E-2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6.8934999999999996E-2</v>
      </c>
      <c r="H30" s="54">
        <f>(BAWANA!U27+BAWANA!V27)/4000</f>
        <v>0</v>
      </c>
      <c r="I30" s="54"/>
      <c r="J30" s="54">
        <f t="shared" si="3"/>
        <v>6.8934999999999996E-2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6.8934999999999996E-2</v>
      </c>
      <c r="H31" s="54">
        <f>(BAWANA!U28+BAWANA!V28)/4000</f>
        <v>0</v>
      </c>
      <c r="I31" s="54"/>
      <c r="J31" s="54">
        <f t="shared" si="3"/>
        <v>6.8934999999999996E-2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6.9476600000000062</v>
      </c>
      <c r="H102" s="54">
        <f t="shared" si="14"/>
        <v>0</v>
      </c>
      <c r="I102" s="54"/>
      <c r="J102" s="54">
        <f t="shared" si="14"/>
        <v>6.9476600000000062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479</v>
      </c>
      <c r="Z2" t="s">
        <v>358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67.59</v>
      </c>
      <c r="I3" s="95">
        <v>0</v>
      </c>
      <c r="J3" s="95">
        <v>0</v>
      </c>
      <c r="K3" s="95">
        <v>0</v>
      </c>
      <c r="L3" s="95">
        <v>11.59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479</v>
      </c>
      <c r="U3" s="115">
        <v>-1</v>
      </c>
      <c r="V3" s="116">
        <v>79.180000000000007</v>
      </c>
      <c r="W3">
        <v>67.59</v>
      </c>
      <c r="X3">
        <v>0</v>
      </c>
      <c r="Y3">
        <v>-1</v>
      </c>
      <c r="Z3">
        <v>11.59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43.45</v>
      </c>
      <c r="I4" s="88">
        <v>0</v>
      </c>
      <c r="J4" s="88">
        <v>0</v>
      </c>
      <c r="K4" s="88">
        <v>0</v>
      </c>
      <c r="L4" s="88">
        <v>11.59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</v>
      </c>
      <c r="V4" s="116">
        <v>55.04</v>
      </c>
      <c r="W4">
        <v>43.45</v>
      </c>
      <c r="X4">
        <v>0</v>
      </c>
      <c r="Y4">
        <v>-1</v>
      </c>
      <c r="Z4">
        <v>11.59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10.62</v>
      </c>
      <c r="M5" s="116">
        <v>0</v>
      </c>
      <c r="N5" s="115">
        <v>-27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-28</v>
      </c>
      <c r="V5" s="116">
        <v>10.62</v>
      </c>
      <c r="W5">
        <v>-27</v>
      </c>
      <c r="X5">
        <v>0</v>
      </c>
      <c r="Y5">
        <v>-1</v>
      </c>
      <c r="Z5">
        <v>10.62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10.62</v>
      </c>
      <c r="M6" s="116">
        <v>0</v>
      </c>
      <c r="N6" s="115">
        <v>-55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-56</v>
      </c>
      <c r="V6" s="116">
        <v>10.62</v>
      </c>
      <c r="W6">
        <v>-55</v>
      </c>
      <c r="X6">
        <v>0</v>
      </c>
      <c r="Y6">
        <v>-1</v>
      </c>
      <c r="Z6">
        <v>10.62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14.48</v>
      </c>
      <c r="K7" s="88">
        <v>9.66</v>
      </c>
      <c r="L7" s="88">
        <v>17.38</v>
      </c>
      <c r="M7" s="116">
        <v>0</v>
      </c>
      <c r="N7" s="115">
        <v>-167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-198</v>
      </c>
      <c r="V7" s="116">
        <v>41.52</v>
      </c>
      <c r="W7">
        <v>-167</v>
      </c>
      <c r="X7">
        <v>-30</v>
      </c>
      <c r="Y7">
        <v>-1</v>
      </c>
      <c r="Z7">
        <v>17.38</v>
      </c>
      <c r="AA7">
        <v>9.66</v>
      </c>
      <c r="AB7">
        <v>14.48</v>
      </c>
    </row>
    <row r="8" spans="1:28">
      <c r="G8" t="s">
        <v>50</v>
      </c>
      <c r="H8" s="115">
        <v>0</v>
      </c>
      <c r="I8" s="88">
        <v>0</v>
      </c>
      <c r="J8" s="88">
        <v>19.32</v>
      </c>
      <c r="K8" s="88">
        <v>0</v>
      </c>
      <c r="L8" s="88">
        <v>7.72</v>
      </c>
      <c r="M8" s="116">
        <v>0</v>
      </c>
      <c r="N8" s="115">
        <v>-150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-161</v>
      </c>
      <c r="V8" s="116">
        <v>27.04</v>
      </c>
      <c r="W8">
        <v>-150</v>
      </c>
      <c r="X8">
        <v>-10</v>
      </c>
      <c r="Y8">
        <v>-1</v>
      </c>
      <c r="Z8">
        <v>7.72</v>
      </c>
      <c r="AA8">
        <v>0</v>
      </c>
      <c r="AB8">
        <v>19.32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10.62</v>
      </c>
      <c r="M9" s="116">
        <v>0</v>
      </c>
      <c r="N9" s="115">
        <v>-183</v>
      </c>
      <c r="O9" s="88">
        <v>-68</v>
      </c>
      <c r="P9" s="88">
        <v>-55</v>
      </c>
      <c r="Q9" s="88">
        <v>0</v>
      </c>
      <c r="R9" s="88">
        <v>0</v>
      </c>
      <c r="S9" s="116">
        <v>0</v>
      </c>
      <c r="U9" s="115">
        <v>-307</v>
      </c>
      <c r="V9" s="116">
        <v>10.62</v>
      </c>
      <c r="W9">
        <v>-183</v>
      </c>
      <c r="X9">
        <v>-68</v>
      </c>
      <c r="Y9">
        <v>-1</v>
      </c>
      <c r="Z9">
        <v>10.62</v>
      </c>
      <c r="AA9">
        <v>0</v>
      </c>
      <c r="AB9">
        <v>-55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10.62</v>
      </c>
      <c r="M10" s="116">
        <v>0</v>
      </c>
      <c r="N10" s="115">
        <v>-149</v>
      </c>
      <c r="O10" s="88">
        <v>-65</v>
      </c>
      <c r="P10" s="88">
        <v>0</v>
      </c>
      <c r="Q10" s="88">
        <v>-10</v>
      </c>
      <c r="R10" s="88">
        <v>0</v>
      </c>
      <c r="S10" s="116">
        <v>0</v>
      </c>
      <c r="U10" s="115">
        <v>-225</v>
      </c>
      <c r="V10" s="116">
        <v>10.62</v>
      </c>
      <c r="W10">
        <v>-149</v>
      </c>
      <c r="X10">
        <v>-65</v>
      </c>
      <c r="Y10">
        <v>-1</v>
      </c>
      <c r="Z10">
        <v>10.62</v>
      </c>
      <c r="AA10">
        <v>-10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9.66</v>
      </c>
      <c r="M11" s="116">
        <v>0</v>
      </c>
      <c r="N11" s="115">
        <v>-192</v>
      </c>
      <c r="O11" s="88">
        <v>-50</v>
      </c>
      <c r="P11" s="88">
        <v>-50</v>
      </c>
      <c r="Q11" s="88">
        <v>0</v>
      </c>
      <c r="R11" s="88">
        <v>0</v>
      </c>
      <c r="S11" s="116">
        <v>0</v>
      </c>
      <c r="U11" s="115">
        <v>-293</v>
      </c>
      <c r="V11" s="116">
        <v>9.66</v>
      </c>
      <c r="W11">
        <v>-192</v>
      </c>
      <c r="X11">
        <v>-50</v>
      </c>
      <c r="Y11">
        <v>-1</v>
      </c>
      <c r="Z11">
        <v>9.66</v>
      </c>
      <c r="AA11">
        <v>0</v>
      </c>
      <c r="AB11">
        <v>-50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9.66</v>
      </c>
      <c r="L12" s="88">
        <v>9.65</v>
      </c>
      <c r="M12" s="116">
        <v>0</v>
      </c>
      <c r="N12" s="115">
        <v>-157</v>
      </c>
      <c r="O12" s="88">
        <v>-50</v>
      </c>
      <c r="P12" s="88">
        <v>0</v>
      </c>
      <c r="Q12" s="88">
        <v>0</v>
      </c>
      <c r="R12" s="88">
        <v>0</v>
      </c>
      <c r="S12" s="116">
        <v>0</v>
      </c>
      <c r="U12" s="115">
        <v>-208</v>
      </c>
      <c r="V12" s="116">
        <v>19.309999999999999</v>
      </c>
      <c r="W12">
        <v>-157</v>
      </c>
      <c r="X12">
        <v>-50</v>
      </c>
      <c r="Y12">
        <v>-1</v>
      </c>
      <c r="Z12">
        <v>9.65</v>
      </c>
      <c r="AA12">
        <v>9.66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16.420000000000002</v>
      </c>
      <c r="M13" s="116">
        <v>0</v>
      </c>
      <c r="N13" s="115">
        <v>-96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-97</v>
      </c>
      <c r="V13" s="116">
        <v>16.420000000000002</v>
      </c>
      <c r="W13">
        <v>-96</v>
      </c>
      <c r="X13">
        <v>0</v>
      </c>
      <c r="Y13">
        <v>-1</v>
      </c>
      <c r="Z13">
        <v>16.420000000000002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6.76</v>
      </c>
      <c r="M14" s="116">
        <v>0</v>
      </c>
      <c r="N14" s="115">
        <v>-65</v>
      </c>
      <c r="O14" s="88">
        <v>0</v>
      </c>
      <c r="P14" s="88">
        <v>0</v>
      </c>
      <c r="Q14" s="88">
        <v>-15</v>
      </c>
      <c r="R14" s="88">
        <v>0</v>
      </c>
      <c r="S14" s="116">
        <v>0</v>
      </c>
      <c r="U14" s="115">
        <v>-81</v>
      </c>
      <c r="V14" s="116">
        <v>6.76</v>
      </c>
      <c r="W14">
        <v>-65</v>
      </c>
      <c r="X14">
        <v>0</v>
      </c>
      <c r="Y14">
        <v>-1</v>
      </c>
      <c r="Z14">
        <v>6.76</v>
      </c>
      <c r="AA14">
        <v>-15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9.66</v>
      </c>
      <c r="M15" s="116">
        <v>0</v>
      </c>
      <c r="N15" s="115">
        <v>-21</v>
      </c>
      <c r="O15" s="88">
        <v>-45</v>
      </c>
      <c r="P15" s="88">
        <v>-55</v>
      </c>
      <c r="Q15" s="88">
        <v>0</v>
      </c>
      <c r="R15" s="88">
        <v>0</v>
      </c>
      <c r="S15" s="116">
        <v>0</v>
      </c>
      <c r="U15" s="115">
        <v>-122</v>
      </c>
      <c r="V15" s="116">
        <v>9.66</v>
      </c>
      <c r="W15">
        <v>-21</v>
      </c>
      <c r="X15">
        <v>-45</v>
      </c>
      <c r="Y15">
        <v>-1</v>
      </c>
      <c r="Z15">
        <v>9.66</v>
      </c>
      <c r="AA15">
        <v>0</v>
      </c>
      <c r="AB15">
        <v>-55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9.66</v>
      </c>
      <c r="M16" s="116">
        <v>0</v>
      </c>
      <c r="N16" s="115">
        <v>-16</v>
      </c>
      <c r="O16" s="88">
        <v>-35</v>
      </c>
      <c r="P16" s="88">
        <v>0</v>
      </c>
      <c r="Q16" s="88">
        <v>0</v>
      </c>
      <c r="R16" s="88">
        <v>0</v>
      </c>
      <c r="S16" s="116">
        <v>0</v>
      </c>
      <c r="U16" s="115">
        <v>-52</v>
      </c>
      <c r="V16" s="116">
        <v>9.66</v>
      </c>
      <c r="W16">
        <v>-16</v>
      </c>
      <c r="X16">
        <v>-35</v>
      </c>
      <c r="Y16">
        <v>-1</v>
      </c>
      <c r="Z16">
        <v>9.66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9.66</v>
      </c>
      <c r="M17" s="116">
        <v>0</v>
      </c>
      <c r="N17" s="115">
        <v>0</v>
      </c>
      <c r="O17" s="88">
        <v>-45</v>
      </c>
      <c r="P17" s="88">
        <v>-80</v>
      </c>
      <c r="Q17" s="88">
        <v>-15</v>
      </c>
      <c r="R17" s="88">
        <v>0</v>
      </c>
      <c r="S17" s="116">
        <v>0</v>
      </c>
      <c r="U17" s="115">
        <v>-141</v>
      </c>
      <c r="V17" s="116">
        <v>9.66</v>
      </c>
      <c r="W17">
        <v>0</v>
      </c>
      <c r="X17">
        <v>-45</v>
      </c>
      <c r="Y17">
        <v>-1</v>
      </c>
      <c r="Z17">
        <v>9.66</v>
      </c>
      <c r="AA17">
        <v>-15</v>
      </c>
      <c r="AB17">
        <v>-80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9.66</v>
      </c>
      <c r="M18" s="116">
        <v>0</v>
      </c>
      <c r="N18" s="115">
        <v>0</v>
      </c>
      <c r="O18" s="88">
        <v>-38</v>
      </c>
      <c r="P18" s="88">
        <v>0</v>
      </c>
      <c r="Q18" s="88">
        <v>0</v>
      </c>
      <c r="R18" s="88">
        <v>0</v>
      </c>
      <c r="S18" s="116">
        <v>0</v>
      </c>
      <c r="U18" s="115">
        <v>-39</v>
      </c>
      <c r="V18" s="116">
        <v>9.66</v>
      </c>
      <c r="W18">
        <v>0</v>
      </c>
      <c r="X18">
        <v>-38</v>
      </c>
      <c r="Y18">
        <v>-1</v>
      </c>
      <c r="Z18">
        <v>9.66</v>
      </c>
      <c r="AA18">
        <v>0</v>
      </c>
      <c r="AB18">
        <v>0</v>
      </c>
    </row>
    <row r="19" spans="7:28">
      <c r="G19" t="s">
        <v>61</v>
      </c>
      <c r="H19" s="115">
        <v>56</v>
      </c>
      <c r="I19" s="88">
        <v>0</v>
      </c>
      <c r="J19" s="88">
        <v>0</v>
      </c>
      <c r="K19" s="88">
        <v>0</v>
      </c>
      <c r="L19" s="88">
        <v>15.45</v>
      </c>
      <c r="M19" s="116">
        <v>0</v>
      </c>
      <c r="N19" s="115">
        <v>0</v>
      </c>
      <c r="O19" s="88">
        <v>0</v>
      </c>
      <c r="P19" s="88">
        <v>-45</v>
      </c>
      <c r="Q19" s="88">
        <v>-60</v>
      </c>
      <c r="R19" s="88">
        <v>0</v>
      </c>
      <c r="S19" s="116">
        <v>0</v>
      </c>
      <c r="U19" s="115">
        <v>-106</v>
      </c>
      <c r="V19" s="116">
        <v>71.45</v>
      </c>
      <c r="W19">
        <v>56</v>
      </c>
      <c r="X19">
        <v>0</v>
      </c>
      <c r="Y19">
        <v>-1</v>
      </c>
      <c r="Z19">
        <v>15.45</v>
      </c>
      <c r="AA19">
        <v>-60</v>
      </c>
      <c r="AB19">
        <v>-45</v>
      </c>
    </row>
    <row r="20" spans="7:28">
      <c r="G20" t="s">
        <v>62</v>
      </c>
      <c r="H20" s="115">
        <v>21.24</v>
      </c>
      <c r="I20" s="88">
        <v>0</v>
      </c>
      <c r="J20" s="88">
        <v>0</v>
      </c>
      <c r="K20" s="88">
        <v>0</v>
      </c>
      <c r="L20" s="88">
        <v>6.76</v>
      </c>
      <c r="M20" s="116">
        <v>0</v>
      </c>
      <c r="N20" s="115">
        <v>0</v>
      </c>
      <c r="O20" s="88">
        <v>-45</v>
      </c>
      <c r="P20" s="88">
        <v>0</v>
      </c>
      <c r="Q20" s="88">
        <v>0</v>
      </c>
      <c r="R20" s="88">
        <v>0</v>
      </c>
      <c r="S20" s="116">
        <v>0</v>
      </c>
      <c r="U20" s="115">
        <v>-46</v>
      </c>
      <c r="V20" s="116">
        <v>28</v>
      </c>
      <c r="W20">
        <v>21.24</v>
      </c>
      <c r="X20">
        <v>-45</v>
      </c>
      <c r="Y20">
        <v>-1</v>
      </c>
      <c r="Z20">
        <v>6.76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8.69</v>
      </c>
      <c r="M21" s="116">
        <v>0</v>
      </c>
      <c r="N21" s="115">
        <v>0</v>
      </c>
      <c r="O21" s="88">
        <v>-45</v>
      </c>
      <c r="P21" s="88">
        <v>-70</v>
      </c>
      <c r="Q21" s="88">
        <v>-15</v>
      </c>
      <c r="R21" s="88">
        <v>0</v>
      </c>
      <c r="S21" s="116">
        <v>0</v>
      </c>
      <c r="U21" s="115">
        <v>-131</v>
      </c>
      <c r="V21" s="116">
        <v>8.69</v>
      </c>
      <c r="W21">
        <v>0</v>
      </c>
      <c r="X21">
        <v>-45</v>
      </c>
      <c r="Y21">
        <v>-1</v>
      </c>
      <c r="Z21">
        <v>8.69</v>
      </c>
      <c r="AA21">
        <v>-15</v>
      </c>
      <c r="AB21">
        <v>-70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8.69</v>
      </c>
      <c r="M22" s="116">
        <v>0</v>
      </c>
      <c r="N22" s="115">
        <v>0</v>
      </c>
      <c r="O22" s="88">
        <v>-23</v>
      </c>
      <c r="P22" s="88">
        <v>0</v>
      </c>
      <c r="Q22" s="88">
        <v>0</v>
      </c>
      <c r="R22" s="88">
        <v>0</v>
      </c>
      <c r="S22" s="116">
        <v>0</v>
      </c>
      <c r="U22" s="115">
        <v>-24</v>
      </c>
      <c r="V22" s="116">
        <v>8.69</v>
      </c>
      <c r="W22">
        <v>0</v>
      </c>
      <c r="X22">
        <v>-23</v>
      </c>
      <c r="Y22">
        <v>-1</v>
      </c>
      <c r="Z22">
        <v>8.69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8.69</v>
      </c>
      <c r="M23" s="116">
        <v>0</v>
      </c>
      <c r="N23" s="115">
        <v>-52</v>
      </c>
      <c r="O23" s="88">
        <v>0</v>
      </c>
      <c r="P23" s="88">
        <v>0</v>
      </c>
      <c r="Q23" s="88">
        <v>-60</v>
      </c>
      <c r="R23" s="88">
        <v>0</v>
      </c>
      <c r="S23" s="116">
        <v>0</v>
      </c>
      <c r="U23" s="115">
        <v>-113</v>
      </c>
      <c r="V23" s="116">
        <v>8.69</v>
      </c>
      <c r="W23">
        <v>-52</v>
      </c>
      <c r="X23">
        <v>0</v>
      </c>
      <c r="Y23">
        <v>-1</v>
      </c>
      <c r="Z23">
        <v>8.69</v>
      </c>
      <c r="AA23">
        <v>-60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19.309999999999999</v>
      </c>
      <c r="K24" s="88">
        <v>0</v>
      </c>
      <c r="L24" s="88">
        <v>9.66</v>
      </c>
      <c r="M24" s="116">
        <v>0</v>
      </c>
      <c r="N24" s="115">
        <v>0</v>
      </c>
      <c r="O24" s="88">
        <v>-15</v>
      </c>
      <c r="P24" s="88">
        <v>0</v>
      </c>
      <c r="Q24" s="88">
        <v>0</v>
      </c>
      <c r="R24" s="88">
        <v>0</v>
      </c>
      <c r="S24" s="116">
        <v>0</v>
      </c>
      <c r="U24" s="115">
        <v>-16</v>
      </c>
      <c r="V24" s="116">
        <v>28.97</v>
      </c>
      <c r="W24">
        <v>0</v>
      </c>
      <c r="X24">
        <v>-15</v>
      </c>
      <c r="Y24">
        <v>-1</v>
      </c>
      <c r="Z24">
        <v>9.66</v>
      </c>
      <c r="AA24">
        <v>0</v>
      </c>
      <c r="AB24">
        <v>19.309999999999999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15.45</v>
      </c>
      <c r="M25" s="116">
        <v>0</v>
      </c>
      <c r="N25" s="115">
        <v>-59</v>
      </c>
      <c r="O25" s="88">
        <v>-15</v>
      </c>
      <c r="P25" s="88">
        <v>-45</v>
      </c>
      <c r="Q25" s="88">
        <v>-15</v>
      </c>
      <c r="R25" s="88">
        <v>0</v>
      </c>
      <c r="S25" s="116">
        <v>0</v>
      </c>
      <c r="U25" s="115">
        <v>-135</v>
      </c>
      <c r="V25" s="116">
        <v>15.45</v>
      </c>
      <c r="W25">
        <v>-59</v>
      </c>
      <c r="X25">
        <v>-15</v>
      </c>
      <c r="Y25">
        <v>-1</v>
      </c>
      <c r="Z25">
        <v>15.45</v>
      </c>
      <c r="AA25">
        <v>-15</v>
      </c>
      <c r="AB25">
        <v>-45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6.76</v>
      </c>
      <c r="M26" s="116">
        <v>0</v>
      </c>
      <c r="N26" s="115">
        <v>-89</v>
      </c>
      <c r="O26" s="88">
        <v>-15</v>
      </c>
      <c r="P26" s="88">
        <v>0</v>
      </c>
      <c r="Q26" s="88">
        <v>0</v>
      </c>
      <c r="R26" s="88">
        <v>0</v>
      </c>
      <c r="S26" s="116">
        <v>0</v>
      </c>
      <c r="U26" s="115">
        <v>-105</v>
      </c>
      <c r="V26" s="116">
        <v>6.76</v>
      </c>
      <c r="W26">
        <v>-89</v>
      </c>
      <c r="X26">
        <v>-15</v>
      </c>
      <c r="Y26">
        <v>-1</v>
      </c>
      <c r="Z26">
        <v>6.76</v>
      </c>
      <c r="AA26">
        <v>0</v>
      </c>
      <c r="AB26">
        <v>0</v>
      </c>
    </row>
    <row r="27" spans="7:28">
      <c r="G27" t="s">
        <v>69</v>
      </c>
      <c r="H27" s="115">
        <v>38.619999999999997</v>
      </c>
      <c r="I27" s="88">
        <v>0</v>
      </c>
      <c r="J27" s="88">
        <v>0</v>
      </c>
      <c r="K27" s="88">
        <v>0</v>
      </c>
      <c r="L27" s="88">
        <v>9.66</v>
      </c>
      <c r="M27" s="116">
        <v>0</v>
      </c>
      <c r="N27" s="115">
        <v>0</v>
      </c>
      <c r="O27" s="88">
        <v>-35</v>
      </c>
      <c r="P27" s="88">
        <v>-50</v>
      </c>
      <c r="Q27" s="88">
        <v>-60</v>
      </c>
      <c r="R27" s="88">
        <v>0</v>
      </c>
      <c r="S27" s="116">
        <v>0</v>
      </c>
      <c r="U27" s="115">
        <v>-146</v>
      </c>
      <c r="V27" s="116">
        <v>48.28</v>
      </c>
      <c r="W27">
        <v>38.619999999999997</v>
      </c>
      <c r="X27">
        <v>-35</v>
      </c>
      <c r="Y27">
        <v>-1</v>
      </c>
      <c r="Z27">
        <v>9.66</v>
      </c>
      <c r="AA27">
        <v>-60</v>
      </c>
      <c r="AB27">
        <v>-50</v>
      </c>
    </row>
    <row r="28" spans="7:28">
      <c r="G28" t="s">
        <v>70</v>
      </c>
      <c r="H28" s="115">
        <v>11.58</v>
      </c>
      <c r="I28" s="88">
        <v>9.66</v>
      </c>
      <c r="J28" s="88">
        <v>0</v>
      </c>
      <c r="K28" s="88">
        <v>0</v>
      </c>
      <c r="L28" s="88">
        <v>9.66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30.9</v>
      </c>
      <c r="W28">
        <v>11.58</v>
      </c>
      <c r="X28">
        <v>9.66</v>
      </c>
      <c r="Y28">
        <v>-1</v>
      </c>
      <c r="Z28">
        <v>9.66</v>
      </c>
      <c r="AA28">
        <v>0</v>
      </c>
      <c r="AB28">
        <v>0</v>
      </c>
    </row>
    <row r="29" spans="7:28">
      <c r="G29" t="s">
        <v>71</v>
      </c>
      <c r="H29" s="115">
        <v>56.97</v>
      </c>
      <c r="I29" s="88">
        <v>9.66</v>
      </c>
      <c r="J29" s="88">
        <v>0</v>
      </c>
      <c r="K29" s="88">
        <v>0</v>
      </c>
      <c r="L29" s="88">
        <v>10.62</v>
      </c>
      <c r="M29" s="116">
        <v>0</v>
      </c>
      <c r="N29" s="115">
        <v>0</v>
      </c>
      <c r="O29" s="88">
        <v>0</v>
      </c>
      <c r="P29" s="88">
        <v>0</v>
      </c>
      <c r="Q29" s="88">
        <v>-15</v>
      </c>
      <c r="R29" s="88">
        <v>0</v>
      </c>
      <c r="S29" s="116">
        <v>0</v>
      </c>
      <c r="U29" s="115">
        <v>-16</v>
      </c>
      <c r="V29" s="116">
        <v>77.25</v>
      </c>
      <c r="W29">
        <v>56.97</v>
      </c>
      <c r="X29">
        <v>9.66</v>
      </c>
      <c r="Y29">
        <v>-1</v>
      </c>
      <c r="Z29">
        <v>10.62</v>
      </c>
      <c r="AA29">
        <v>-15</v>
      </c>
      <c r="AB29">
        <v>0</v>
      </c>
    </row>
    <row r="30" spans="7:28">
      <c r="G30" t="s">
        <v>72</v>
      </c>
      <c r="H30" s="115">
        <v>40.56</v>
      </c>
      <c r="I30" s="88">
        <v>0</v>
      </c>
      <c r="J30" s="88">
        <v>0</v>
      </c>
      <c r="K30" s="88">
        <v>0</v>
      </c>
      <c r="L30" s="88">
        <v>10.62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</v>
      </c>
      <c r="V30" s="116">
        <v>51.18</v>
      </c>
      <c r="W30">
        <v>40.56</v>
      </c>
      <c r="X30">
        <v>0</v>
      </c>
      <c r="Y30">
        <v>-1</v>
      </c>
      <c r="Z30">
        <v>10.62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28.97</v>
      </c>
      <c r="K31" s="88">
        <v>0</v>
      </c>
      <c r="L31" s="88">
        <v>16.899999999999999</v>
      </c>
      <c r="M31" s="116">
        <v>0</v>
      </c>
      <c r="N31" s="115">
        <v>0</v>
      </c>
      <c r="O31" s="88">
        <v>-5</v>
      </c>
      <c r="P31" s="88">
        <v>0</v>
      </c>
      <c r="Q31" s="88">
        <v>0</v>
      </c>
      <c r="R31" s="88">
        <v>0</v>
      </c>
      <c r="S31" s="116">
        <v>0</v>
      </c>
      <c r="U31" s="115">
        <v>-6</v>
      </c>
      <c r="V31" s="116">
        <v>45.87</v>
      </c>
      <c r="W31">
        <v>0</v>
      </c>
      <c r="X31">
        <v>-5</v>
      </c>
      <c r="Y31">
        <v>-1</v>
      </c>
      <c r="Z31">
        <v>16.899999999999999</v>
      </c>
      <c r="AA31">
        <v>0</v>
      </c>
      <c r="AB31">
        <v>28.97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8.69</v>
      </c>
      <c r="M32" s="116">
        <v>0</v>
      </c>
      <c r="N32" s="115">
        <v>0</v>
      </c>
      <c r="O32" s="88">
        <v>-15</v>
      </c>
      <c r="P32" s="88">
        <v>0</v>
      </c>
      <c r="Q32" s="88">
        <v>-45</v>
      </c>
      <c r="R32" s="88">
        <v>0</v>
      </c>
      <c r="S32" s="116">
        <v>0</v>
      </c>
      <c r="U32" s="115">
        <v>-61</v>
      </c>
      <c r="V32" s="116">
        <v>8.69</v>
      </c>
      <c r="W32">
        <v>0</v>
      </c>
      <c r="X32">
        <v>-15</v>
      </c>
      <c r="Y32">
        <v>-1</v>
      </c>
      <c r="Z32">
        <v>8.69</v>
      </c>
      <c r="AA32">
        <v>-45</v>
      </c>
      <c r="AB32">
        <v>0</v>
      </c>
    </row>
    <row r="33" spans="7:28">
      <c r="G33" t="s">
        <v>75</v>
      </c>
      <c r="H33" s="115">
        <v>46.35</v>
      </c>
      <c r="I33" s="88">
        <v>0</v>
      </c>
      <c r="J33" s="88">
        <v>0</v>
      </c>
      <c r="K33" s="88">
        <v>0</v>
      </c>
      <c r="L33" s="88">
        <v>11.59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-21</v>
      </c>
      <c r="V33" s="116">
        <v>57.94</v>
      </c>
      <c r="W33">
        <v>46.35</v>
      </c>
      <c r="X33">
        <v>0</v>
      </c>
      <c r="Y33">
        <v>-1</v>
      </c>
      <c r="Z33">
        <v>11.59</v>
      </c>
      <c r="AA33">
        <v>0</v>
      </c>
      <c r="AB33">
        <v>-20</v>
      </c>
    </row>
    <row r="34" spans="7:28">
      <c r="G34" t="s">
        <v>76</v>
      </c>
      <c r="H34" s="115">
        <v>33.799999999999997</v>
      </c>
      <c r="I34" s="88">
        <v>0</v>
      </c>
      <c r="J34" s="88">
        <v>0</v>
      </c>
      <c r="K34" s="88">
        <v>0</v>
      </c>
      <c r="L34" s="88">
        <v>12.55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-21</v>
      </c>
      <c r="V34" s="116">
        <v>46.35</v>
      </c>
      <c r="W34">
        <v>33.799999999999997</v>
      </c>
      <c r="X34">
        <v>0</v>
      </c>
      <c r="Y34">
        <v>-1</v>
      </c>
      <c r="Z34">
        <v>12.55</v>
      </c>
      <c r="AA34">
        <v>0</v>
      </c>
      <c r="AB34">
        <v>-20</v>
      </c>
    </row>
    <row r="35" spans="7:28">
      <c r="G35" t="s">
        <v>77</v>
      </c>
      <c r="H35" s="115">
        <v>21.25</v>
      </c>
      <c r="I35" s="88">
        <v>14.48</v>
      </c>
      <c r="J35" s="88">
        <v>0</v>
      </c>
      <c r="K35" s="88">
        <v>0</v>
      </c>
      <c r="L35" s="88">
        <v>13.52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</v>
      </c>
      <c r="V35" s="116">
        <v>49.25</v>
      </c>
      <c r="W35">
        <v>21.25</v>
      </c>
      <c r="X35">
        <v>14.48</v>
      </c>
      <c r="Y35">
        <v>-1</v>
      </c>
      <c r="Z35">
        <v>13.52</v>
      </c>
      <c r="AA35">
        <v>0</v>
      </c>
      <c r="AB35">
        <v>0</v>
      </c>
    </row>
    <row r="36" spans="7:28">
      <c r="G36" t="s">
        <v>78</v>
      </c>
      <c r="H36" s="115">
        <v>31.88</v>
      </c>
      <c r="I36" s="88">
        <v>14.48</v>
      </c>
      <c r="J36" s="88">
        <v>0</v>
      </c>
      <c r="K36" s="88">
        <v>14.48</v>
      </c>
      <c r="L36" s="88">
        <v>14.48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</v>
      </c>
      <c r="V36" s="116">
        <v>75.319999999999993</v>
      </c>
      <c r="W36">
        <v>31.88</v>
      </c>
      <c r="X36">
        <v>14.48</v>
      </c>
      <c r="Y36">
        <v>-1</v>
      </c>
      <c r="Z36">
        <v>14.48</v>
      </c>
      <c r="AA36">
        <v>14.48</v>
      </c>
      <c r="AB36">
        <v>0</v>
      </c>
    </row>
    <row r="37" spans="7:28">
      <c r="G37" t="s">
        <v>79</v>
      </c>
      <c r="H37" s="115">
        <v>0</v>
      </c>
      <c r="I37" s="88">
        <v>9.66</v>
      </c>
      <c r="J37" s="88">
        <v>0</v>
      </c>
      <c r="K37" s="88">
        <v>0</v>
      </c>
      <c r="L37" s="88">
        <v>24.62</v>
      </c>
      <c r="M37" s="116">
        <v>0</v>
      </c>
      <c r="N37" s="115">
        <v>0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-46</v>
      </c>
      <c r="V37" s="116">
        <v>34.28</v>
      </c>
      <c r="W37">
        <v>0</v>
      </c>
      <c r="X37">
        <v>9.66</v>
      </c>
      <c r="Y37">
        <v>-1</v>
      </c>
      <c r="Z37">
        <v>24.62</v>
      </c>
      <c r="AA37">
        <v>0</v>
      </c>
      <c r="AB37">
        <v>-45</v>
      </c>
    </row>
    <row r="38" spans="7:28">
      <c r="G38" t="s">
        <v>80</v>
      </c>
      <c r="H38" s="115">
        <v>0</v>
      </c>
      <c r="I38" s="88">
        <v>9.66</v>
      </c>
      <c r="J38" s="88">
        <v>0</v>
      </c>
      <c r="K38" s="88">
        <v>0</v>
      </c>
      <c r="L38" s="88">
        <v>15.45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</v>
      </c>
      <c r="V38" s="116">
        <v>25.11</v>
      </c>
      <c r="W38">
        <v>0</v>
      </c>
      <c r="X38">
        <v>9.66</v>
      </c>
      <c r="Y38">
        <v>-1</v>
      </c>
      <c r="Z38">
        <v>15.45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18.350000000000001</v>
      </c>
      <c r="M39" s="116">
        <v>0</v>
      </c>
      <c r="N39" s="115">
        <v>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-26</v>
      </c>
      <c r="V39" s="116">
        <v>18.350000000000001</v>
      </c>
      <c r="W39">
        <v>0</v>
      </c>
      <c r="X39">
        <v>0</v>
      </c>
      <c r="Y39">
        <v>-1</v>
      </c>
      <c r="Z39">
        <v>18.350000000000001</v>
      </c>
      <c r="AA39">
        <v>0</v>
      </c>
      <c r="AB39">
        <v>-25</v>
      </c>
    </row>
    <row r="40" spans="7:28">
      <c r="G40" t="s">
        <v>82</v>
      </c>
      <c r="H40" s="115">
        <v>81.11</v>
      </c>
      <c r="I40" s="88">
        <v>0</v>
      </c>
      <c r="J40" s="88">
        <v>0</v>
      </c>
      <c r="K40" s="88">
        <v>0</v>
      </c>
      <c r="L40" s="88">
        <v>21.24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</v>
      </c>
      <c r="V40" s="116">
        <v>102.35</v>
      </c>
      <c r="W40">
        <v>81.11</v>
      </c>
      <c r="X40">
        <v>0</v>
      </c>
      <c r="Y40">
        <v>-1</v>
      </c>
      <c r="Z40">
        <v>21.24</v>
      </c>
      <c r="AA40">
        <v>0</v>
      </c>
      <c r="AB40">
        <v>0</v>
      </c>
    </row>
    <row r="41" spans="7:28">
      <c r="G41" t="s">
        <v>83</v>
      </c>
      <c r="H41" s="115">
        <v>59.87</v>
      </c>
      <c r="I41" s="88">
        <v>24.14</v>
      </c>
      <c r="J41" s="88">
        <v>0</v>
      </c>
      <c r="K41" s="88">
        <v>19.309999999999999</v>
      </c>
      <c r="L41" s="88">
        <v>21.24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</v>
      </c>
      <c r="V41" s="116">
        <v>124.56</v>
      </c>
      <c r="W41">
        <v>59.87</v>
      </c>
      <c r="X41">
        <v>24.14</v>
      </c>
      <c r="Y41">
        <v>-1</v>
      </c>
      <c r="Z41">
        <v>21.24</v>
      </c>
      <c r="AA41">
        <v>19.309999999999999</v>
      </c>
      <c r="AB41">
        <v>0</v>
      </c>
    </row>
    <row r="42" spans="7:28">
      <c r="G42" t="s">
        <v>84</v>
      </c>
      <c r="H42" s="115">
        <v>97.53</v>
      </c>
      <c r="I42" s="88">
        <v>33.799999999999997</v>
      </c>
      <c r="J42" s="88">
        <v>19.309999999999999</v>
      </c>
      <c r="K42" s="88">
        <v>0</v>
      </c>
      <c r="L42" s="88">
        <v>21.24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</v>
      </c>
      <c r="V42" s="116">
        <v>171.88</v>
      </c>
      <c r="W42">
        <v>97.53</v>
      </c>
      <c r="X42">
        <v>33.799999999999997</v>
      </c>
      <c r="Y42">
        <v>-1</v>
      </c>
      <c r="Z42">
        <v>21.24</v>
      </c>
      <c r="AA42">
        <v>0</v>
      </c>
      <c r="AB42">
        <v>19.309999999999999</v>
      </c>
    </row>
    <row r="43" spans="7:28">
      <c r="G43" t="s">
        <v>85</v>
      </c>
      <c r="H43" s="115">
        <v>35.729999999999997</v>
      </c>
      <c r="I43" s="88">
        <v>0</v>
      </c>
      <c r="J43" s="88">
        <v>38.619999999999997</v>
      </c>
      <c r="K43" s="88">
        <v>0</v>
      </c>
      <c r="L43" s="88">
        <v>33.31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</v>
      </c>
      <c r="V43" s="116">
        <v>107.66</v>
      </c>
      <c r="W43">
        <v>35.729999999999997</v>
      </c>
      <c r="X43">
        <v>0</v>
      </c>
      <c r="Y43">
        <v>-1</v>
      </c>
      <c r="Z43">
        <v>33.31</v>
      </c>
      <c r="AA43">
        <v>0</v>
      </c>
      <c r="AB43">
        <v>38.619999999999997</v>
      </c>
    </row>
    <row r="44" spans="7:28">
      <c r="G44" t="s">
        <v>86</v>
      </c>
      <c r="H44" s="115">
        <v>71.45</v>
      </c>
      <c r="I44" s="88">
        <v>0</v>
      </c>
      <c r="J44" s="88">
        <v>48.28</v>
      </c>
      <c r="K44" s="88">
        <v>0</v>
      </c>
      <c r="L44" s="88">
        <v>18.350000000000001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</v>
      </c>
      <c r="V44" s="116">
        <v>138.08000000000001</v>
      </c>
      <c r="W44">
        <v>71.45</v>
      </c>
      <c r="X44">
        <v>0</v>
      </c>
      <c r="Y44">
        <v>-1</v>
      </c>
      <c r="Z44">
        <v>18.350000000000001</v>
      </c>
      <c r="AA44">
        <v>0</v>
      </c>
      <c r="AB44">
        <v>48.28</v>
      </c>
    </row>
    <row r="45" spans="7:28">
      <c r="G45" t="s">
        <v>87</v>
      </c>
      <c r="H45" s="115">
        <v>115.88</v>
      </c>
      <c r="I45" s="88">
        <v>43.45</v>
      </c>
      <c r="J45" s="88">
        <v>62.76</v>
      </c>
      <c r="K45" s="88">
        <v>9.66</v>
      </c>
      <c r="L45" s="88">
        <v>21.24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</v>
      </c>
      <c r="V45" s="116">
        <v>252.99</v>
      </c>
      <c r="W45">
        <v>115.88</v>
      </c>
      <c r="X45">
        <v>43.45</v>
      </c>
      <c r="Y45">
        <v>-1</v>
      </c>
      <c r="Z45">
        <v>21.24</v>
      </c>
      <c r="AA45">
        <v>9.66</v>
      </c>
      <c r="AB45">
        <v>62.76</v>
      </c>
    </row>
    <row r="46" spans="7:28">
      <c r="G46" t="s">
        <v>88</v>
      </c>
      <c r="H46" s="115">
        <v>127.47</v>
      </c>
      <c r="I46" s="88">
        <v>38.619999999999997</v>
      </c>
      <c r="J46" s="88">
        <v>67.59</v>
      </c>
      <c r="K46" s="88">
        <v>0</v>
      </c>
      <c r="L46" s="88">
        <v>21.24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</v>
      </c>
      <c r="V46" s="116">
        <v>254.92</v>
      </c>
      <c r="W46">
        <v>127.47</v>
      </c>
      <c r="X46">
        <v>38.619999999999997</v>
      </c>
      <c r="Y46">
        <v>-1</v>
      </c>
      <c r="Z46">
        <v>21.24</v>
      </c>
      <c r="AA46">
        <v>0</v>
      </c>
      <c r="AB46">
        <v>67.59</v>
      </c>
    </row>
    <row r="47" spans="7:28">
      <c r="G47" t="s">
        <v>89</v>
      </c>
      <c r="H47" s="115">
        <v>83.04</v>
      </c>
      <c r="I47" s="88">
        <v>43.45</v>
      </c>
      <c r="J47" s="88">
        <v>19.309999999999999</v>
      </c>
      <c r="K47" s="88">
        <v>9.66</v>
      </c>
      <c r="L47" s="88">
        <v>27.04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</v>
      </c>
      <c r="V47" s="116">
        <v>182.5</v>
      </c>
      <c r="W47">
        <v>83.04</v>
      </c>
      <c r="X47">
        <v>43.45</v>
      </c>
      <c r="Y47">
        <v>-1</v>
      </c>
      <c r="Z47">
        <v>27.04</v>
      </c>
      <c r="AA47">
        <v>9.66</v>
      </c>
      <c r="AB47">
        <v>19.309999999999999</v>
      </c>
    </row>
    <row r="48" spans="7:28">
      <c r="G48" t="s">
        <v>90</v>
      </c>
      <c r="H48" s="115">
        <v>108.15</v>
      </c>
      <c r="I48" s="88">
        <v>38.619999999999997</v>
      </c>
      <c r="J48" s="88">
        <v>19.309999999999999</v>
      </c>
      <c r="K48" s="88">
        <v>9.66</v>
      </c>
      <c r="L48" s="88">
        <v>27.04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</v>
      </c>
      <c r="V48" s="116">
        <v>202.78</v>
      </c>
      <c r="W48">
        <v>108.15</v>
      </c>
      <c r="X48">
        <v>38.619999999999997</v>
      </c>
      <c r="Y48">
        <v>-1</v>
      </c>
      <c r="Z48">
        <v>27.04</v>
      </c>
      <c r="AA48">
        <v>9.66</v>
      </c>
      <c r="AB48">
        <v>19.309999999999999</v>
      </c>
    </row>
    <row r="49" spans="7:28">
      <c r="G49" t="s">
        <v>91</v>
      </c>
      <c r="H49" s="115">
        <v>59.87</v>
      </c>
      <c r="I49" s="88">
        <v>62.77</v>
      </c>
      <c r="J49" s="88">
        <v>0</v>
      </c>
      <c r="K49" s="88">
        <v>19.309999999999999</v>
      </c>
      <c r="L49" s="88">
        <v>31.38</v>
      </c>
      <c r="M49" s="116">
        <v>0</v>
      </c>
      <c r="N49" s="115">
        <v>0</v>
      </c>
      <c r="O49" s="88">
        <v>0</v>
      </c>
      <c r="P49" s="88">
        <v>-105</v>
      </c>
      <c r="Q49" s="88">
        <v>0</v>
      </c>
      <c r="R49" s="88">
        <v>0</v>
      </c>
      <c r="S49" s="116">
        <v>0</v>
      </c>
      <c r="U49" s="115">
        <v>-106</v>
      </c>
      <c r="V49" s="116">
        <v>173.33</v>
      </c>
      <c r="W49">
        <v>59.87</v>
      </c>
      <c r="X49">
        <v>62.77</v>
      </c>
      <c r="Y49">
        <v>-1</v>
      </c>
      <c r="Z49">
        <v>31.38</v>
      </c>
      <c r="AA49">
        <v>19.309999999999999</v>
      </c>
      <c r="AB49">
        <v>-105</v>
      </c>
    </row>
    <row r="50" spans="7:28">
      <c r="G50" t="s">
        <v>92</v>
      </c>
      <c r="H50" s="115">
        <v>97.52</v>
      </c>
      <c r="I50" s="88">
        <v>43.45</v>
      </c>
      <c r="J50" s="88">
        <v>0</v>
      </c>
      <c r="K50" s="88">
        <v>9.66</v>
      </c>
      <c r="L50" s="88">
        <v>25.11</v>
      </c>
      <c r="M50" s="116">
        <v>0</v>
      </c>
      <c r="N50" s="115">
        <v>0</v>
      </c>
      <c r="O50" s="88">
        <v>0</v>
      </c>
      <c r="P50" s="88">
        <v>-85</v>
      </c>
      <c r="Q50" s="88">
        <v>0</v>
      </c>
      <c r="R50" s="88">
        <v>0</v>
      </c>
      <c r="S50" s="116">
        <v>0</v>
      </c>
      <c r="U50" s="115">
        <v>-86</v>
      </c>
      <c r="V50" s="116">
        <v>175.74</v>
      </c>
      <c r="W50">
        <v>97.52</v>
      </c>
      <c r="X50">
        <v>43.45</v>
      </c>
      <c r="Y50">
        <v>-1</v>
      </c>
      <c r="Z50">
        <v>25.11</v>
      </c>
      <c r="AA50">
        <v>9.66</v>
      </c>
      <c r="AB50">
        <v>-85</v>
      </c>
    </row>
    <row r="51" spans="7:28">
      <c r="G51" t="s">
        <v>93</v>
      </c>
      <c r="H51" s="115">
        <v>74.349999999999994</v>
      </c>
      <c r="I51" s="88">
        <v>0</v>
      </c>
      <c r="J51" s="88">
        <v>0</v>
      </c>
      <c r="K51" s="88">
        <v>9.66</v>
      </c>
      <c r="L51" s="88">
        <v>28</v>
      </c>
      <c r="M51" s="116">
        <v>0</v>
      </c>
      <c r="N51" s="115">
        <v>0</v>
      </c>
      <c r="O51" s="88">
        <v>0</v>
      </c>
      <c r="P51" s="88">
        <v>-100</v>
      </c>
      <c r="Q51" s="88">
        <v>0</v>
      </c>
      <c r="R51" s="88">
        <v>0</v>
      </c>
      <c r="S51" s="116">
        <v>0</v>
      </c>
      <c r="U51" s="115">
        <v>-101</v>
      </c>
      <c r="V51" s="116">
        <v>112.01</v>
      </c>
      <c r="W51">
        <v>74.349999999999994</v>
      </c>
      <c r="X51">
        <v>0</v>
      </c>
      <c r="Y51">
        <v>-1</v>
      </c>
      <c r="Z51">
        <v>28</v>
      </c>
      <c r="AA51">
        <v>9.66</v>
      </c>
      <c r="AB51">
        <v>-100</v>
      </c>
    </row>
    <row r="52" spans="7:28">
      <c r="G52" t="s">
        <v>94</v>
      </c>
      <c r="H52" s="115">
        <v>133.25</v>
      </c>
      <c r="I52" s="88">
        <v>0</v>
      </c>
      <c r="J52" s="88">
        <v>0</v>
      </c>
      <c r="K52" s="88">
        <v>9.66</v>
      </c>
      <c r="L52" s="88">
        <v>28</v>
      </c>
      <c r="M52" s="116">
        <v>0</v>
      </c>
      <c r="N52" s="115">
        <v>0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>
        <v>-51</v>
      </c>
      <c r="V52" s="116">
        <v>170.91</v>
      </c>
      <c r="W52">
        <v>133.25</v>
      </c>
      <c r="X52">
        <v>0</v>
      </c>
      <c r="Y52">
        <v>-1</v>
      </c>
      <c r="Z52">
        <v>28</v>
      </c>
      <c r="AA52">
        <v>9.66</v>
      </c>
      <c r="AB52">
        <v>-50</v>
      </c>
    </row>
    <row r="53" spans="7:28">
      <c r="G53" t="s">
        <v>95</v>
      </c>
      <c r="H53" s="115">
        <v>96.57</v>
      </c>
      <c r="I53" s="88">
        <v>0</v>
      </c>
      <c r="J53" s="88">
        <v>0</v>
      </c>
      <c r="K53" s="88">
        <v>38.619999999999997</v>
      </c>
      <c r="L53" s="88">
        <v>28</v>
      </c>
      <c r="M53" s="116">
        <v>0</v>
      </c>
      <c r="N53" s="115">
        <v>0</v>
      </c>
      <c r="O53" s="88">
        <v>-25</v>
      </c>
      <c r="P53" s="88">
        <v>-110</v>
      </c>
      <c r="Q53" s="88">
        <v>0</v>
      </c>
      <c r="R53" s="88">
        <v>0</v>
      </c>
      <c r="S53" s="116">
        <v>0</v>
      </c>
      <c r="U53" s="115">
        <v>-136</v>
      </c>
      <c r="V53" s="116">
        <v>163.19</v>
      </c>
      <c r="W53">
        <v>96.57</v>
      </c>
      <c r="X53">
        <v>-25</v>
      </c>
      <c r="Y53">
        <v>-1</v>
      </c>
      <c r="Z53">
        <v>28</v>
      </c>
      <c r="AA53">
        <v>38.619999999999997</v>
      </c>
      <c r="AB53">
        <v>-110</v>
      </c>
    </row>
    <row r="54" spans="7:28">
      <c r="G54" t="s">
        <v>96</v>
      </c>
      <c r="H54" s="115">
        <v>140.97999999999999</v>
      </c>
      <c r="I54" s="88">
        <v>0</v>
      </c>
      <c r="J54" s="88">
        <v>0</v>
      </c>
      <c r="K54" s="88">
        <v>9.66</v>
      </c>
      <c r="L54" s="88">
        <v>28</v>
      </c>
      <c r="M54" s="116">
        <v>0</v>
      </c>
      <c r="N54" s="115">
        <v>0</v>
      </c>
      <c r="O54" s="88">
        <v>-35</v>
      </c>
      <c r="P54" s="88">
        <v>-40</v>
      </c>
      <c r="Q54" s="88">
        <v>0</v>
      </c>
      <c r="R54" s="88">
        <v>0</v>
      </c>
      <c r="S54" s="116">
        <v>0</v>
      </c>
      <c r="U54" s="115">
        <v>-76</v>
      </c>
      <c r="V54" s="116">
        <v>178.64</v>
      </c>
      <c r="W54">
        <v>140.97999999999999</v>
      </c>
      <c r="X54">
        <v>-35</v>
      </c>
      <c r="Y54">
        <v>-1</v>
      </c>
      <c r="Z54">
        <v>28</v>
      </c>
      <c r="AA54">
        <v>9.66</v>
      </c>
      <c r="AB54">
        <v>-40</v>
      </c>
    </row>
    <row r="55" spans="7:28">
      <c r="G55" t="s">
        <v>97</v>
      </c>
      <c r="H55" s="115">
        <v>117.8</v>
      </c>
      <c r="I55" s="88">
        <v>0</v>
      </c>
      <c r="J55" s="88">
        <v>0</v>
      </c>
      <c r="K55" s="88">
        <v>9.66</v>
      </c>
      <c r="L55" s="88">
        <v>32.35</v>
      </c>
      <c r="M55" s="116">
        <v>0</v>
      </c>
      <c r="N55" s="115">
        <v>0</v>
      </c>
      <c r="O55" s="88">
        <v>-50</v>
      </c>
      <c r="P55" s="88">
        <v>-180</v>
      </c>
      <c r="Q55" s="88">
        <v>0</v>
      </c>
      <c r="R55" s="88">
        <v>0</v>
      </c>
      <c r="S55" s="116">
        <v>0</v>
      </c>
      <c r="U55" s="115">
        <v>-230</v>
      </c>
      <c r="V55" s="116">
        <v>159.81</v>
      </c>
      <c r="W55">
        <v>117.8</v>
      </c>
      <c r="X55">
        <v>-50</v>
      </c>
      <c r="Y55">
        <v>0</v>
      </c>
      <c r="Z55">
        <v>32.35</v>
      </c>
      <c r="AA55">
        <v>9.66</v>
      </c>
      <c r="AB55">
        <v>-180</v>
      </c>
    </row>
    <row r="56" spans="7:28">
      <c r="G56" t="s">
        <v>98</v>
      </c>
      <c r="H56" s="115">
        <v>177.67</v>
      </c>
      <c r="I56" s="88">
        <v>0</v>
      </c>
      <c r="J56" s="88">
        <v>0</v>
      </c>
      <c r="K56" s="88">
        <v>9.66</v>
      </c>
      <c r="L56" s="88">
        <v>26.07</v>
      </c>
      <c r="M56" s="116">
        <v>0</v>
      </c>
      <c r="N56" s="115">
        <v>0</v>
      </c>
      <c r="O56" s="88">
        <v>-50</v>
      </c>
      <c r="P56" s="88">
        <v>-150</v>
      </c>
      <c r="Q56" s="88">
        <v>0</v>
      </c>
      <c r="R56" s="88">
        <v>0</v>
      </c>
      <c r="S56" s="116">
        <v>0</v>
      </c>
      <c r="U56" s="115">
        <v>-200</v>
      </c>
      <c r="V56" s="116">
        <v>213.4</v>
      </c>
      <c r="W56">
        <v>177.67</v>
      </c>
      <c r="X56">
        <v>-50</v>
      </c>
      <c r="Y56">
        <v>0</v>
      </c>
      <c r="Z56">
        <v>26.07</v>
      </c>
      <c r="AA56">
        <v>9.66</v>
      </c>
      <c r="AB56">
        <v>-150</v>
      </c>
    </row>
    <row r="57" spans="7:28">
      <c r="G57" t="s">
        <v>99</v>
      </c>
      <c r="H57" s="115">
        <v>92.7</v>
      </c>
      <c r="I57" s="88">
        <v>0</v>
      </c>
      <c r="J57" s="88">
        <v>0</v>
      </c>
      <c r="K57" s="88">
        <v>33.799999999999997</v>
      </c>
      <c r="L57" s="88">
        <v>28</v>
      </c>
      <c r="M57" s="116">
        <v>0</v>
      </c>
      <c r="N57" s="115">
        <v>0</v>
      </c>
      <c r="O57" s="88">
        <v>-90</v>
      </c>
      <c r="P57" s="88">
        <v>-90</v>
      </c>
      <c r="Q57" s="88">
        <v>0</v>
      </c>
      <c r="R57" s="88">
        <v>0</v>
      </c>
      <c r="S57" s="116">
        <v>0</v>
      </c>
      <c r="U57" s="115">
        <v>-180</v>
      </c>
      <c r="V57" s="116">
        <v>154.5</v>
      </c>
      <c r="W57">
        <v>92.7</v>
      </c>
      <c r="X57">
        <v>-90</v>
      </c>
      <c r="Y57">
        <v>0</v>
      </c>
      <c r="Z57">
        <v>28</v>
      </c>
      <c r="AA57">
        <v>33.799999999999997</v>
      </c>
      <c r="AB57">
        <v>-90</v>
      </c>
    </row>
    <row r="58" spans="7:28">
      <c r="G58" t="s">
        <v>100</v>
      </c>
      <c r="H58" s="115">
        <v>133.25</v>
      </c>
      <c r="I58" s="88">
        <v>0</v>
      </c>
      <c r="J58" s="88">
        <v>0</v>
      </c>
      <c r="K58" s="88">
        <v>9.66</v>
      </c>
      <c r="L58" s="88">
        <v>28</v>
      </c>
      <c r="M58" s="116">
        <v>0</v>
      </c>
      <c r="N58" s="115">
        <v>0</v>
      </c>
      <c r="O58" s="88">
        <v>-90</v>
      </c>
      <c r="P58" s="88">
        <v>-160</v>
      </c>
      <c r="Q58" s="88">
        <v>0</v>
      </c>
      <c r="R58" s="88">
        <v>0</v>
      </c>
      <c r="S58" s="116">
        <v>0</v>
      </c>
      <c r="U58" s="115">
        <v>-250</v>
      </c>
      <c r="V58" s="116">
        <v>170.91</v>
      </c>
      <c r="W58">
        <v>133.25</v>
      </c>
      <c r="X58">
        <v>-90</v>
      </c>
      <c r="Y58">
        <v>0</v>
      </c>
      <c r="Z58">
        <v>28</v>
      </c>
      <c r="AA58">
        <v>9.66</v>
      </c>
      <c r="AB58">
        <v>-160</v>
      </c>
    </row>
    <row r="59" spans="7:28">
      <c r="G59" t="s">
        <v>101</v>
      </c>
      <c r="H59" s="115">
        <v>27.04</v>
      </c>
      <c r="I59" s="88">
        <v>0</v>
      </c>
      <c r="J59" s="88">
        <v>0</v>
      </c>
      <c r="K59" s="88">
        <v>33.799999999999997</v>
      </c>
      <c r="L59" s="88">
        <v>28</v>
      </c>
      <c r="M59" s="116">
        <v>0</v>
      </c>
      <c r="N59" s="115">
        <v>0</v>
      </c>
      <c r="O59" s="88">
        <v>-30</v>
      </c>
      <c r="P59" s="88">
        <v>-200</v>
      </c>
      <c r="Q59" s="88">
        <v>0</v>
      </c>
      <c r="R59" s="88">
        <v>0</v>
      </c>
      <c r="S59" s="116">
        <v>0</v>
      </c>
      <c r="U59" s="115">
        <v>-231</v>
      </c>
      <c r="V59" s="116">
        <v>88.84</v>
      </c>
      <c r="W59">
        <v>27.04</v>
      </c>
      <c r="X59">
        <v>-30</v>
      </c>
      <c r="Y59">
        <v>-1</v>
      </c>
      <c r="Z59">
        <v>28</v>
      </c>
      <c r="AA59">
        <v>33.799999999999997</v>
      </c>
      <c r="AB59">
        <v>-200</v>
      </c>
    </row>
    <row r="60" spans="7:28">
      <c r="G60" t="s">
        <v>102</v>
      </c>
      <c r="H60" s="115">
        <v>61.8</v>
      </c>
      <c r="I60" s="88">
        <v>0</v>
      </c>
      <c r="J60" s="88">
        <v>0</v>
      </c>
      <c r="K60" s="88">
        <v>28.97</v>
      </c>
      <c r="L60" s="88">
        <v>28</v>
      </c>
      <c r="M60" s="116">
        <v>0</v>
      </c>
      <c r="N60" s="115">
        <v>0</v>
      </c>
      <c r="O60" s="88">
        <v>-30</v>
      </c>
      <c r="P60" s="88">
        <v>-155</v>
      </c>
      <c r="Q60" s="88">
        <v>0</v>
      </c>
      <c r="R60" s="88">
        <v>0</v>
      </c>
      <c r="S60" s="116">
        <v>0</v>
      </c>
      <c r="U60" s="115">
        <v>-186</v>
      </c>
      <c r="V60" s="116">
        <v>118.77</v>
      </c>
      <c r="W60">
        <v>61.8</v>
      </c>
      <c r="X60">
        <v>-30</v>
      </c>
      <c r="Y60">
        <v>-1</v>
      </c>
      <c r="Z60">
        <v>28</v>
      </c>
      <c r="AA60">
        <v>28.97</v>
      </c>
      <c r="AB60">
        <v>-155</v>
      </c>
    </row>
    <row r="61" spans="7:28">
      <c r="G61" t="s">
        <v>103</v>
      </c>
      <c r="H61" s="115">
        <v>105.25</v>
      </c>
      <c r="I61" s="88">
        <v>9.66</v>
      </c>
      <c r="J61" s="88">
        <v>0</v>
      </c>
      <c r="K61" s="88">
        <v>19.309999999999999</v>
      </c>
      <c r="L61" s="88">
        <v>33.31</v>
      </c>
      <c r="M61" s="116">
        <v>0</v>
      </c>
      <c r="N61" s="115">
        <v>0</v>
      </c>
      <c r="O61" s="88">
        <v>0</v>
      </c>
      <c r="P61" s="88">
        <v>-170</v>
      </c>
      <c r="Q61" s="88">
        <v>0</v>
      </c>
      <c r="R61" s="88">
        <v>0</v>
      </c>
      <c r="S61" s="116">
        <v>0</v>
      </c>
      <c r="U61" s="115">
        <v>-171</v>
      </c>
      <c r="V61" s="116">
        <v>167.53</v>
      </c>
      <c r="W61">
        <v>105.25</v>
      </c>
      <c r="X61">
        <v>9.66</v>
      </c>
      <c r="Y61">
        <v>-1</v>
      </c>
      <c r="Z61">
        <v>33.31</v>
      </c>
      <c r="AA61">
        <v>19.309999999999999</v>
      </c>
      <c r="AB61">
        <v>-170</v>
      </c>
    </row>
    <row r="62" spans="7:28">
      <c r="G62" t="s">
        <v>104</v>
      </c>
      <c r="H62" s="115">
        <v>85.94</v>
      </c>
      <c r="I62" s="88">
        <v>24.14</v>
      </c>
      <c r="J62" s="88">
        <v>0</v>
      </c>
      <c r="K62" s="88">
        <v>9.66</v>
      </c>
      <c r="L62" s="88">
        <v>26.07</v>
      </c>
      <c r="M62" s="116">
        <v>0</v>
      </c>
      <c r="N62" s="115">
        <v>0</v>
      </c>
      <c r="O62" s="88">
        <v>0</v>
      </c>
      <c r="P62" s="88">
        <v>-180</v>
      </c>
      <c r="Q62" s="88">
        <v>0</v>
      </c>
      <c r="R62" s="88">
        <v>0</v>
      </c>
      <c r="S62" s="116">
        <v>0</v>
      </c>
      <c r="U62" s="115">
        <v>-181</v>
      </c>
      <c r="V62" s="116">
        <v>145.81</v>
      </c>
      <c r="W62">
        <v>85.94</v>
      </c>
      <c r="X62">
        <v>24.14</v>
      </c>
      <c r="Y62">
        <v>-1</v>
      </c>
      <c r="Z62">
        <v>26.07</v>
      </c>
      <c r="AA62">
        <v>9.66</v>
      </c>
      <c r="AB62">
        <v>-180</v>
      </c>
    </row>
    <row r="63" spans="7:28">
      <c r="G63" t="s">
        <v>105</v>
      </c>
      <c r="H63" s="115">
        <v>40.549999999999997</v>
      </c>
      <c r="I63" s="88">
        <v>28.97</v>
      </c>
      <c r="J63" s="88">
        <v>0</v>
      </c>
      <c r="K63" s="88">
        <v>24.14</v>
      </c>
      <c r="L63" s="88">
        <v>28.97</v>
      </c>
      <c r="M63" s="116">
        <v>0</v>
      </c>
      <c r="N63" s="115">
        <v>0</v>
      </c>
      <c r="O63" s="88">
        <v>0</v>
      </c>
      <c r="P63" s="88">
        <v>-70</v>
      </c>
      <c r="Q63" s="88">
        <v>0</v>
      </c>
      <c r="R63" s="88">
        <v>0</v>
      </c>
      <c r="S63" s="116">
        <v>0</v>
      </c>
      <c r="U63" s="115">
        <v>-71</v>
      </c>
      <c r="V63" s="116">
        <v>122.63</v>
      </c>
      <c r="W63">
        <v>40.549999999999997</v>
      </c>
      <c r="X63">
        <v>28.97</v>
      </c>
      <c r="Y63">
        <v>-1</v>
      </c>
      <c r="Z63">
        <v>28.97</v>
      </c>
      <c r="AA63">
        <v>24.14</v>
      </c>
      <c r="AB63">
        <v>-70</v>
      </c>
    </row>
    <row r="64" spans="7:28">
      <c r="G64" t="s">
        <v>106</v>
      </c>
      <c r="H64" s="115">
        <v>76.28</v>
      </c>
      <c r="I64" s="88">
        <v>14.48</v>
      </c>
      <c r="J64" s="88">
        <v>0</v>
      </c>
      <c r="K64" s="88">
        <v>24.14</v>
      </c>
      <c r="L64" s="88">
        <v>28.97</v>
      </c>
      <c r="M64" s="116">
        <v>0</v>
      </c>
      <c r="N64" s="115">
        <v>0</v>
      </c>
      <c r="O64" s="88">
        <v>0</v>
      </c>
      <c r="P64" s="88">
        <v>-90</v>
      </c>
      <c r="Q64" s="88">
        <v>0</v>
      </c>
      <c r="R64" s="88">
        <v>0</v>
      </c>
      <c r="S64" s="116">
        <v>0</v>
      </c>
      <c r="U64" s="115">
        <v>-91</v>
      </c>
      <c r="V64" s="116">
        <v>143.87</v>
      </c>
      <c r="W64">
        <v>76.28</v>
      </c>
      <c r="X64">
        <v>14.48</v>
      </c>
      <c r="Y64">
        <v>-1</v>
      </c>
      <c r="Z64">
        <v>28.97</v>
      </c>
      <c r="AA64">
        <v>24.14</v>
      </c>
      <c r="AB64">
        <v>-90</v>
      </c>
    </row>
    <row r="65" spans="7:28">
      <c r="G65" t="s">
        <v>107</v>
      </c>
      <c r="H65" s="115">
        <v>177.67</v>
      </c>
      <c r="I65" s="88">
        <v>0</v>
      </c>
      <c r="J65" s="88">
        <v>0</v>
      </c>
      <c r="K65" s="88">
        <v>28.97</v>
      </c>
      <c r="L65" s="88">
        <v>28.97</v>
      </c>
      <c r="M65" s="116">
        <v>0</v>
      </c>
      <c r="N65" s="115">
        <v>0</v>
      </c>
      <c r="O65" s="88">
        <v>0</v>
      </c>
      <c r="P65" s="88">
        <v>-130</v>
      </c>
      <c r="Q65" s="88">
        <v>0</v>
      </c>
      <c r="R65" s="88">
        <v>0</v>
      </c>
      <c r="S65" s="116">
        <v>0</v>
      </c>
      <c r="U65" s="115">
        <v>-131</v>
      </c>
      <c r="V65" s="116">
        <v>235.61</v>
      </c>
      <c r="W65">
        <v>177.67</v>
      </c>
      <c r="X65">
        <v>0</v>
      </c>
      <c r="Y65">
        <v>-1</v>
      </c>
      <c r="Z65">
        <v>28.97</v>
      </c>
      <c r="AA65">
        <v>28.97</v>
      </c>
      <c r="AB65">
        <v>-130</v>
      </c>
    </row>
    <row r="66" spans="7:28">
      <c r="G66" t="s">
        <v>108</v>
      </c>
      <c r="H66" s="115">
        <v>185.4</v>
      </c>
      <c r="I66" s="88">
        <v>0</v>
      </c>
      <c r="J66" s="88">
        <v>0</v>
      </c>
      <c r="K66" s="88">
        <v>19.309999999999999</v>
      </c>
      <c r="L66" s="88">
        <v>28.97</v>
      </c>
      <c r="M66" s="116">
        <v>0</v>
      </c>
      <c r="N66" s="115">
        <v>0</v>
      </c>
      <c r="O66" s="88">
        <v>0</v>
      </c>
      <c r="P66" s="88">
        <v>-165</v>
      </c>
      <c r="Q66" s="88">
        <v>0</v>
      </c>
      <c r="R66" s="88">
        <v>0</v>
      </c>
      <c r="S66" s="116">
        <v>0</v>
      </c>
      <c r="U66" s="115">
        <v>-166</v>
      </c>
      <c r="V66" s="116">
        <v>233.68</v>
      </c>
      <c r="W66">
        <v>185.4</v>
      </c>
      <c r="X66">
        <v>0</v>
      </c>
      <c r="Y66">
        <v>-1</v>
      </c>
      <c r="Z66">
        <v>28.97</v>
      </c>
      <c r="AA66">
        <v>19.309999999999999</v>
      </c>
      <c r="AB66">
        <v>-165</v>
      </c>
    </row>
    <row r="67" spans="7:28">
      <c r="G67" t="s">
        <v>109</v>
      </c>
      <c r="H67" s="115">
        <v>110.08</v>
      </c>
      <c r="I67" s="88">
        <v>0</v>
      </c>
      <c r="J67" s="88">
        <v>0</v>
      </c>
      <c r="K67" s="88">
        <v>19.309999999999999</v>
      </c>
      <c r="L67" s="88">
        <v>33.31</v>
      </c>
      <c r="M67" s="116">
        <v>0</v>
      </c>
      <c r="N67" s="115">
        <v>0</v>
      </c>
      <c r="O67" s="88">
        <v>-50</v>
      </c>
      <c r="P67" s="88">
        <v>-120</v>
      </c>
      <c r="Q67" s="88">
        <v>0</v>
      </c>
      <c r="R67" s="88">
        <v>0</v>
      </c>
      <c r="S67" s="116">
        <v>0</v>
      </c>
      <c r="U67" s="115">
        <v>-171</v>
      </c>
      <c r="V67" s="116">
        <v>162.69999999999999</v>
      </c>
      <c r="W67">
        <v>110.08</v>
      </c>
      <c r="X67">
        <v>-50</v>
      </c>
      <c r="Y67">
        <v>-1</v>
      </c>
      <c r="Z67">
        <v>33.31</v>
      </c>
      <c r="AA67">
        <v>19.309999999999999</v>
      </c>
      <c r="AB67">
        <v>-120</v>
      </c>
    </row>
    <row r="68" spans="7:28">
      <c r="G68" t="s">
        <v>110</v>
      </c>
      <c r="H68" s="115">
        <v>134.22</v>
      </c>
      <c r="I68" s="88">
        <v>0</v>
      </c>
      <c r="J68" s="88">
        <v>0</v>
      </c>
      <c r="K68" s="88">
        <v>19.309999999999999</v>
      </c>
      <c r="L68" s="88">
        <v>26.07</v>
      </c>
      <c r="M68" s="116">
        <v>0</v>
      </c>
      <c r="N68" s="115">
        <v>0</v>
      </c>
      <c r="O68" s="88">
        <v>-10</v>
      </c>
      <c r="P68" s="88">
        <v>-120</v>
      </c>
      <c r="Q68" s="88">
        <v>0</v>
      </c>
      <c r="R68" s="88">
        <v>0</v>
      </c>
      <c r="S68" s="116">
        <v>0</v>
      </c>
      <c r="U68" s="115">
        <v>-131</v>
      </c>
      <c r="V68" s="116">
        <v>179.6</v>
      </c>
      <c r="W68">
        <v>134.22</v>
      </c>
      <c r="X68">
        <v>-10</v>
      </c>
      <c r="Y68">
        <v>-1</v>
      </c>
      <c r="Z68">
        <v>26.07</v>
      </c>
      <c r="AA68">
        <v>19.309999999999999</v>
      </c>
      <c r="AB68">
        <v>-120</v>
      </c>
    </row>
    <row r="69" spans="7:28">
      <c r="G69" t="s">
        <v>111</v>
      </c>
      <c r="H69" s="115">
        <v>213.39</v>
      </c>
      <c r="I69" s="88">
        <v>0</v>
      </c>
      <c r="J69" s="88">
        <v>0</v>
      </c>
      <c r="K69" s="88">
        <v>9.66</v>
      </c>
      <c r="L69" s="88">
        <v>26.07</v>
      </c>
      <c r="M69" s="116">
        <v>0</v>
      </c>
      <c r="N69" s="115">
        <v>0</v>
      </c>
      <c r="O69" s="88">
        <v>-20</v>
      </c>
      <c r="P69" s="88">
        <v>-180</v>
      </c>
      <c r="Q69" s="88">
        <v>0</v>
      </c>
      <c r="R69" s="88">
        <v>0</v>
      </c>
      <c r="S69" s="116">
        <v>0</v>
      </c>
      <c r="U69" s="115">
        <v>-201</v>
      </c>
      <c r="V69" s="116">
        <v>249.12</v>
      </c>
      <c r="W69">
        <v>213.39</v>
      </c>
      <c r="X69">
        <v>-20</v>
      </c>
      <c r="Y69">
        <v>-1</v>
      </c>
      <c r="Z69">
        <v>26.07</v>
      </c>
      <c r="AA69">
        <v>9.66</v>
      </c>
      <c r="AB69">
        <v>-180</v>
      </c>
    </row>
    <row r="70" spans="7:28">
      <c r="G70" t="s">
        <v>112</v>
      </c>
      <c r="H70" s="115">
        <v>225.95</v>
      </c>
      <c r="I70" s="88">
        <v>0</v>
      </c>
      <c r="J70" s="88">
        <v>0</v>
      </c>
      <c r="K70" s="88">
        <v>14.48</v>
      </c>
      <c r="L70" s="88">
        <v>24.14</v>
      </c>
      <c r="M70" s="116">
        <v>0</v>
      </c>
      <c r="N70" s="115">
        <v>0</v>
      </c>
      <c r="O70" s="88">
        <v>-10</v>
      </c>
      <c r="P70" s="88">
        <v>-190</v>
      </c>
      <c r="Q70" s="88">
        <v>0</v>
      </c>
      <c r="R70" s="88">
        <v>0</v>
      </c>
      <c r="S70" s="116">
        <v>0</v>
      </c>
      <c r="U70" s="115">
        <v>-201</v>
      </c>
      <c r="V70" s="116">
        <v>264.57</v>
      </c>
      <c r="W70">
        <v>225.95</v>
      </c>
      <c r="X70">
        <v>-10</v>
      </c>
      <c r="Y70">
        <v>-1</v>
      </c>
      <c r="Z70">
        <v>24.14</v>
      </c>
      <c r="AA70">
        <v>14.48</v>
      </c>
      <c r="AB70">
        <v>-190</v>
      </c>
    </row>
    <row r="71" spans="7:28">
      <c r="G71" t="s">
        <v>113</v>
      </c>
      <c r="H71" s="115">
        <v>179.6</v>
      </c>
      <c r="I71" s="88">
        <v>0</v>
      </c>
      <c r="J71" s="88">
        <v>0</v>
      </c>
      <c r="K71" s="88">
        <v>9.66</v>
      </c>
      <c r="L71" s="88">
        <v>22.21</v>
      </c>
      <c r="M71" s="116">
        <v>0</v>
      </c>
      <c r="N71" s="115">
        <v>0</v>
      </c>
      <c r="O71" s="88">
        <v>0</v>
      </c>
      <c r="P71" s="88">
        <v>-135</v>
      </c>
      <c r="Q71" s="88">
        <v>0</v>
      </c>
      <c r="R71" s="88">
        <v>0</v>
      </c>
      <c r="S71" s="116">
        <v>0</v>
      </c>
      <c r="U71" s="115">
        <v>-136</v>
      </c>
      <c r="V71" s="116">
        <v>211.47</v>
      </c>
      <c r="W71">
        <v>179.6</v>
      </c>
      <c r="X71">
        <v>0</v>
      </c>
      <c r="Y71">
        <v>-1</v>
      </c>
      <c r="Z71">
        <v>22.21</v>
      </c>
      <c r="AA71">
        <v>9.66</v>
      </c>
      <c r="AB71">
        <v>-135</v>
      </c>
    </row>
    <row r="72" spans="7:28">
      <c r="G72" t="s">
        <v>114</v>
      </c>
      <c r="H72" s="115">
        <v>190.22</v>
      </c>
      <c r="I72" s="88">
        <v>19.309999999999999</v>
      </c>
      <c r="J72" s="88">
        <v>0</v>
      </c>
      <c r="K72" s="88">
        <v>0</v>
      </c>
      <c r="L72" s="88">
        <v>20.28</v>
      </c>
      <c r="M72" s="116">
        <v>0</v>
      </c>
      <c r="N72" s="115">
        <v>0</v>
      </c>
      <c r="O72" s="88">
        <v>0</v>
      </c>
      <c r="P72" s="88">
        <v>-80</v>
      </c>
      <c r="Q72" s="88">
        <v>0</v>
      </c>
      <c r="R72" s="88">
        <v>0</v>
      </c>
      <c r="S72" s="116">
        <v>0</v>
      </c>
      <c r="U72" s="115">
        <v>-81</v>
      </c>
      <c r="V72" s="116">
        <v>229.81</v>
      </c>
      <c r="W72">
        <v>190.22</v>
      </c>
      <c r="X72">
        <v>19.309999999999999</v>
      </c>
      <c r="Y72">
        <v>-1</v>
      </c>
      <c r="Z72">
        <v>20.28</v>
      </c>
      <c r="AA72">
        <v>0</v>
      </c>
      <c r="AB72">
        <v>-80</v>
      </c>
    </row>
    <row r="73" spans="7:28">
      <c r="G73" t="s">
        <v>115</v>
      </c>
      <c r="H73" s="115">
        <v>244.3</v>
      </c>
      <c r="I73" s="88">
        <v>0</v>
      </c>
      <c r="J73" s="88">
        <v>0</v>
      </c>
      <c r="K73" s="88">
        <v>0</v>
      </c>
      <c r="L73" s="88">
        <v>24.14</v>
      </c>
      <c r="M73" s="116">
        <v>0</v>
      </c>
      <c r="N73" s="115">
        <v>0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-71</v>
      </c>
      <c r="V73" s="116">
        <v>268.44</v>
      </c>
      <c r="W73">
        <v>244.3</v>
      </c>
      <c r="X73">
        <v>0</v>
      </c>
      <c r="Y73">
        <v>-1</v>
      </c>
      <c r="Z73">
        <v>24.14</v>
      </c>
      <c r="AA73">
        <v>0</v>
      </c>
      <c r="AB73">
        <v>-70</v>
      </c>
    </row>
    <row r="74" spans="7:28">
      <c r="G74" t="s">
        <v>116</v>
      </c>
      <c r="H74" s="115">
        <v>210.5</v>
      </c>
      <c r="I74" s="88">
        <v>0</v>
      </c>
      <c r="J74" s="88">
        <v>0</v>
      </c>
      <c r="K74" s="88">
        <v>9.66</v>
      </c>
      <c r="L74" s="88">
        <v>15.45</v>
      </c>
      <c r="M74" s="116">
        <v>0</v>
      </c>
      <c r="N74" s="115">
        <v>0</v>
      </c>
      <c r="O74" s="88">
        <v>0</v>
      </c>
      <c r="P74" s="88">
        <v>-90</v>
      </c>
      <c r="Q74" s="88">
        <v>0</v>
      </c>
      <c r="R74" s="88">
        <v>0</v>
      </c>
      <c r="S74" s="116">
        <v>0</v>
      </c>
      <c r="U74" s="115">
        <v>-91</v>
      </c>
      <c r="V74" s="116">
        <v>235.61</v>
      </c>
      <c r="W74">
        <v>210.5</v>
      </c>
      <c r="X74">
        <v>0</v>
      </c>
      <c r="Y74">
        <v>-1</v>
      </c>
      <c r="Z74">
        <v>15.45</v>
      </c>
      <c r="AA74">
        <v>9.66</v>
      </c>
      <c r="AB74">
        <v>-90</v>
      </c>
    </row>
    <row r="75" spans="7:28">
      <c r="G75" t="s">
        <v>117</v>
      </c>
      <c r="H75" s="115">
        <v>257.82</v>
      </c>
      <c r="I75" s="88">
        <v>0</v>
      </c>
      <c r="J75" s="88">
        <v>0</v>
      </c>
      <c r="K75" s="88">
        <v>0</v>
      </c>
      <c r="L75" s="88">
        <v>14.48</v>
      </c>
      <c r="M75" s="116">
        <v>0</v>
      </c>
      <c r="N75" s="115">
        <v>0</v>
      </c>
      <c r="O75" s="88">
        <v>-30</v>
      </c>
      <c r="P75" s="88">
        <v>-120</v>
      </c>
      <c r="Q75" s="88">
        <v>0</v>
      </c>
      <c r="R75" s="88">
        <v>0</v>
      </c>
      <c r="S75" s="116">
        <v>0</v>
      </c>
      <c r="U75" s="115">
        <v>-151</v>
      </c>
      <c r="V75" s="116">
        <v>272.3</v>
      </c>
      <c r="W75">
        <v>257.82</v>
      </c>
      <c r="X75">
        <v>-30</v>
      </c>
      <c r="Y75">
        <v>-1</v>
      </c>
      <c r="Z75">
        <v>14.48</v>
      </c>
      <c r="AA75">
        <v>0</v>
      </c>
      <c r="AB75">
        <v>-120</v>
      </c>
    </row>
    <row r="76" spans="7:28">
      <c r="G76" t="s">
        <v>118</v>
      </c>
      <c r="H76" s="115">
        <v>268.43</v>
      </c>
      <c r="I76" s="88">
        <v>0</v>
      </c>
      <c r="J76" s="88">
        <v>77.25</v>
      </c>
      <c r="K76" s="88">
        <v>9.66</v>
      </c>
      <c r="L76" s="88">
        <v>13.52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368.86</v>
      </c>
      <c r="W76">
        <v>268.43</v>
      </c>
      <c r="X76">
        <v>0</v>
      </c>
      <c r="Y76">
        <v>-1</v>
      </c>
      <c r="Z76">
        <v>13.52</v>
      </c>
      <c r="AA76">
        <v>9.66</v>
      </c>
      <c r="AB76">
        <v>77.25</v>
      </c>
    </row>
    <row r="77" spans="7:28">
      <c r="G77" t="s">
        <v>119</v>
      </c>
      <c r="H77" s="115">
        <v>301.27</v>
      </c>
      <c r="I77" s="88">
        <v>0</v>
      </c>
      <c r="J77" s="88">
        <v>67.59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368.86</v>
      </c>
      <c r="W77">
        <v>301.27</v>
      </c>
      <c r="X77">
        <v>0</v>
      </c>
      <c r="Y77">
        <v>-1</v>
      </c>
      <c r="Z77">
        <v>0</v>
      </c>
      <c r="AA77">
        <v>0</v>
      </c>
      <c r="AB77">
        <v>67.59</v>
      </c>
    </row>
    <row r="78" spans="7:28">
      <c r="G78" t="s">
        <v>120</v>
      </c>
      <c r="H78" s="115">
        <v>289.68</v>
      </c>
      <c r="I78" s="88">
        <v>0</v>
      </c>
      <c r="J78" s="88">
        <v>67.59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357.27</v>
      </c>
      <c r="W78">
        <v>289.68</v>
      </c>
      <c r="X78">
        <v>0</v>
      </c>
      <c r="Y78">
        <v>-1</v>
      </c>
      <c r="Z78">
        <v>0</v>
      </c>
      <c r="AA78">
        <v>0</v>
      </c>
      <c r="AB78">
        <v>67.59</v>
      </c>
    </row>
    <row r="79" spans="7:28">
      <c r="G79" t="s">
        <v>121</v>
      </c>
      <c r="H79" s="115">
        <v>364.03</v>
      </c>
      <c r="I79" s="88">
        <v>28.97</v>
      </c>
      <c r="J79" s="88">
        <v>67.59</v>
      </c>
      <c r="K79" s="88">
        <v>9.66</v>
      </c>
      <c r="L79" s="88">
        <v>23.17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493.42</v>
      </c>
      <c r="W79">
        <v>364.03</v>
      </c>
      <c r="X79">
        <v>28.97</v>
      </c>
      <c r="Y79">
        <v>-1</v>
      </c>
      <c r="Z79">
        <v>23.17</v>
      </c>
      <c r="AA79">
        <v>9.66</v>
      </c>
      <c r="AB79">
        <v>67.59</v>
      </c>
    </row>
    <row r="80" spans="7:28">
      <c r="G80" t="s">
        <v>122</v>
      </c>
      <c r="H80" s="115">
        <v>369.82</v>
      </c>
      <c r="I80" s="88">
        <v>9.66</v>
      </c>
      <c r="J80" s="88">
        <v>82.08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461.56</v>
      </c>
      <c r="W80">
        <v>369.82</v>
      </c>
      <c r="X80">
        <v>9.66</v>
      </c>
      <c r="Y80">
        <v>-1</v>
      </c>
      <c r="Z80">
        <v>0</v>
      </c>
      <c r="AA80">
        <v>0</v>
      </c>
      <c r="AB80">
        <v>82.08</v>
      </c>
    </row>
    <row r="81" spans="7:28">
      <c r="G81" t="s">
        <v>123</v>
      </c>
      <c r="H81" s="115">
        <v>244.22</v>
      </c>
      <c r="I81" s="88">
        <v>28.4</v>
      </c>
      <c r="J81" s="88">
        <v>85.19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357.81</v>
      </c>
      <c r="W81">
        <v>244.22</v>
      </c>
      <c r="X81">
        <v>28.4</v>
      </c>
      <c r="Y81">
        <v>-1</v>
      </c>
      <c r="Z81">
        <v>0</v>
      </c>
      <c r="AA81">
        <v>0</v>
      </c>
      <c r="AB81">
        <v>85.19</v>
      </c>
    </row>
    <row r="82" spans="7:28">
      <c r="G82" t="s">
        <v>124</v>
      </c>
      <c r="H82" s="115">
        <v>183.93</v>
      </c>
      <c r="I82" s="88">
        <v>21.76</v>
      </c>
      <c r="J82" s="88">
        <v>29.92</v>
      </c>
      <c r="K82" s="88">
        <v>5.45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241.06</v>
      </c>
      <c r="W82">
        <v>183.93</v>
      </c>
      <c r="X82">
        <v>21.76</v>
      </c>
      <c r="Y82">
        <v>-1</v>
      </c>
      <c r="Z82">
        <v>0</v>
      </c>
      <c r="AA82">
        <v>5.45</v>
      </c>
      <c r="AB82">
        <v>29.92</v>
      </c>
    </row>
    <row r="83" spans="7:28">
      <c r="G83" t="s">
        <v>125</v>
      </c>
      <c r="H83" s="115">
        <v>346.38</v>
      </c>
      <c r="I83" s="88">
        <v>34.64</v>
      </c>
      <c r="J83" s="88">
        <v>148.44</v>
      </c>
      <c r="K83" s="88">
        <v>4.9400000000000004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534.4</v>
      </c>
      <c r="W83">
        <v>346.38</v>
      </c>
      <c r="X83">
        <v>34.64</v>
      </c>
      <c r="Y83">
        <v>-1</v>
      </c>
      <c r="Z83">
        <v>0</v>
      </c>
      <c r="AA83">
        <v>4.9400000000000004</v>
      </c>
      <c r="AB83">
        <v>148.44</v>
      </c>
    </row>
    <row r="84" spans="7:28">
      <c r="G84" t="s">
        <v>126</v>
      </c>
      <c r="H84" s="115">
        <v>324.25</v>
      </c>
      <c r="I84" s="88">
        <v>23.16</v>
      </c>
      <c r="J84" s="88">
        <v>138.96</v>
      </c>
      <c r="K84" s="88">
        <v>4.63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491</v>
      </c>
      <c r="W84">
        <v>324.25</v>
      </c>
      <c r="X84">
        <v>23.16</v>
      </c>
      <c r="Y84">
        <v>-1</v>
      </c>
      <c r="Z84">
        <v>0</v>
      </c>
      <c r="AA84">
        <v>4.63</v>
      </c>
      <c r="AB84">
        <v>138.96</v>
      </c>
    </row>
    <row r="85" spans="7:28">
      <c r="G85" t="s">
        <v>127</v>
      </c>
      <c r="H85" s="115">
        <v>287.75</v>
      </c>
      <c r="I85" s="88">
        <v>32.89</v>
      </c>
      <c r="J85" s="88">
        <v>143.87</v>
      </c>
      <c r="K85" s="88">
        <v>0</v>
      </c>
      <c r="L85" s="88">
        <v>10.89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475.4</v>
      </c>
      <c r="W85">
        <v>287.75</v>
      </c>
      <c r="X85">
        <v>32.89</v>
      </c>
      <c r="Y85">
        <v>-1</v>
      </c>
      <c r="Z85">
        <v>10.89</v>
      </c>
      <c r="AA85">
        <v>0</v>
      </c>
      <c r="AB85">
        <v>143.87</v>
      </c>
    </row>
    <row r="86" spans="7:28">
      <c r="G86" t="s">
        <v>128</v>
      </c>
      <c r="H86" s="115">
        <v>269.72000000000003</v>
      </c>
      <c r="I86" s="88">
        <v>30.82</v>
      </c>
      <c r="J86" s="88">
        <v>134.87</v>
      </c>
      <c r="K86" s="88">
        <v>3.85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439.26</v>
      </c>
      <c r="W86">
        <v>269.72000000000003</v>
      </c>
      <c r="X86">
        <v>30.82</v>
      </c>
      <c r="Y86">
        <v>-1</v>
      </c>
      <c r="Z86">
        <v>0</v>
      </c>
      <c r="AA86">
        <v>3.85</v>
      </c>
      <c r="AB86">
        <v>134.87</v>
      </c>
    </row>
    <row r="87" spans="7:28">
      <c r="G87" t="s">
        <v>129</v>
      </c>
      <c r="H87" s="115">
        <v>304.35000000000002</v>
      </c>
      <c r="I87" s="88">
        <v>64.45</v>
      </c>
      <c r="J87" s="88">
        <v>143.22</v>
      </c>
      <c r="K87" s="88">
        <v>3.58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515.6</v>
      </c>
      <c r="W87">
        <v>304.35000000000002</v>
      </c>
      <c r="X87">
        <v>64.45</v>
      </c>
      <c r="Y87">
        <v>-1</v>
      </c>
      <c r="Z87">
        <v>0</v>
      </c>
      <c r="AA87">
        <v>3.58</v>
      </c>
      <c r="AB87">
        <v>143.22</v>
      </c>
    </row>
    <row r="88" spans="7:28">
      <c r="G88" t="s">
        <v>130</v>
      </c>
      <c r="H88" s="115">
        <v>303.93</v>
      </c>
      <c r="I88" s="88">
        <v>64.36</v>
      </c>
      <c r="J88" s="88">
        <v>143.02000000000001</v>
      </c>
      <c r="K88" s="88">
        <v>3.57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514.88</v>
      </c>
      <c r="W88">
        <v>303.93</v>
      </c>
      <c r="X88">
        <v>64.36</v>
      </c>
      <c r="Y88">
        <v>-1</v>
      </c>
      <c r="Z88">
        <v>0</v>
      </c>
      <c r="AA88">
        <v>3.57</v>
      </c>
      <c r="AB88">
        <v>143.02000000000001</v>
      </c>
    </row>
    <row r="89" spans="7:28">
      <c r="G89" t="s">
        <v>131</v>
      </c>
      <c r="H89" s="115">
        <v>392.77</v>
      </c>
      <c r="I89" s="88">
        <v>55.81</v>
      </c>
      <c r="J89" s="88">
        <v>248.06</v>
      </c>
      <c r="K89" s="88">
        <v>4.13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700.77</v>
      </c>
      <c r="W89">
        <v>392.77</v>
      </c>
      <c r="X89">
        <v>55.81</v>
      </c>
      <c r="Y89">
        <v>-1</v>
      </c>
      <c r="Z89">
        <v>0</v>
      </c>
      <c r="AA89">
        <v>4.13</v>
      </c>
      <c r="AB89">
        <v>248.06</v>
      </c>
    </row>
    <row r="90" spans="7:28">
      <c r="G90" t="s">
        <v>132</v>
      </c>
      <c r="H90" s="115">
        <v>372.44</v>
      </c>
      <c r="I90" s="88">
        <v>78.41</v>
      </c>
      <c r="J90" s="88">
        <v>254.82</v>
      </c>
      <c r="K90" s="88">
        <v>3.92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709.59</v>
      </c>
      <c r="W90">
        <v>372.44</v>
      </c>
      <c r="X90">
        <v>78.41</v>
      </c>
      <c r="Y90">
        <v>-1</v>
      </c>
      <c r="Z90">
        <v>0</v>
      </c>
      <c r="AA90">
        <v>3.92</v>
      </c>
      <c r="AB90">
        <v>254.82</v>
      </c>
    </row>
    <row r="91" spans="7:28">
      <c r="G91" t="s">
        <v>133</v>
      </c>
      <c r="H91" s="115">
        <v>287.79000000000002</v>
      </c>
      <c r="I91" s="88">
        <v>79.53</v>
      </c>
      <c r="J91" s="88">
        <v>208.28</v>
      </c>
      <c r="K91" s="88">
        <v>3.79</v>
      </c>
      <c r="L91" s="88">
        <v>10.23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589.62</v>
      </c>
      <c r="W91">
        <v>287.79000000000002</v>
      </c>
      <c r="X91">
        <v>79.53</v>
      </c>
      <c r="Y91">
        <v>-1</v>
      </c>
      <c r="Z91">
        <v>10.23</v>
      </c>
      <c r="AA91">
        <v>3.79</v>
      </c>
      <c r="AB91">
        <v>208.28</v>
      </c>
    </row>
    <row r="92" spans="7:28">
      <c r="G92" t="s">
        <v>134</v>
      </c>
      <c r="H92" s="115">
        <v>292.61</v>
      </c>
      <c r="I92" s="88">
        <v>83.04</v>
      </c>
      <c r="J92" s="88">
        <v>197.72</v>
      </c>
      <c r="K92" s="88">
        <v>3.96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577.33000000000004</v>
      </c>
      <c r="W92">
        <v>292.61</v>
      </c>
      <c r="X92">
        <v>83.04</v>
      </c>
      <c r="Y92">
        <v>-1</v>
      </c>
      <c r="Z92">
        <v>0</v>
      </c>
      <c r="AA92">
        <v>3.96</v>
      </c>
      <c r="AB92">
        <v>197.72</v>
      </c>
    </row>
    <row r="93" spans="7:28">
      <c r="G93" t="s">
        <v>135</v>
      </c>
      <c r="H93" s="115">
        <v>215.37</v>
      </c>
      <c r="I93" s="88">
        <v>80.760000000000005</v>
      </c>
      <c r="J93" s="88">
        <v>230.75</v>
      </c>
      <c r="K93" s="88">
        <v>3.84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530.72</v>
      </c>
      <c r="W93">
        <v>215.37</v>
      </c>
      <c r="X93">
        <v>80.760000000000005</v>
      </c>
      <c r="Y93">
        <v>-1</v>
      </c>
      <c r="Z93">
        <v>0</v>
      </c>
      <c r="AA93">
        <v>3.84</v>
      </c>
      <c r="AB93">
        <v>230.75</v>
      </c>
    </row>
    <row r="94" spans="7:28">
      <c r="G94" t="s">
        <v>136</v>
      </c>
      <c r="H94" s="115">
        <v>242.56</v>
      </c>
      <c r="I94" s="88">
        <v>87.48</v>
      </c>
      <c r="J94" s="88">
        <v>238.58</v>
      </c>
      <c r="K94" s="88">
        <v>3.98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572.6</v>
      </c>
      <c r="W94">
        <v>242.56</v>
      </c>
      <c r="X94">
        <v>87.48</v>
      </c>
      <c r="Y94">
        <v>-1</v>
      </c>
      <c r="Z94">
        <v>0</v>
      </c>
      <c r="AA94">
        <v>3.98</v>
      </c>
      <c r="AB94">
        <v>238.58</v>
      </c>
    </row>
    <row r="95" spans="7:28">
      <c r="G95" t="s">
        <v>137</v>
      </c>
      <c r="H95" s="115">
        <v>193.01</v>
      </c>
      <c r="I95" s="88">
        <v>108.92</v>
      </c>
      <c r="J95" s="88">
        <v>174.27</v>
      </c>
      <c r="K95" s="88">
        <v>4.3499999999999996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480.55</v>
      </c>
      <c r="W95">
        <v>193.01</v>
      </c>
      <c r="X95">
        <v>108.92</v>
      </c>
      <c r="Y95">
        <v>-1</v>
      </c>
      <c r="Z95">
        <v>0</v>
      </c>
      <c r="AA95">
        <v>4.3499999999999996</v>
      </c>
      <c r="AB95">
        <v>174.27</v>
      </c>
    </row>
    <row r="96" spans="7:28">
      <c r="G96" t="s">
        <v>138</v>
      </c>
      <c r="H96" s="115">
        <v>206.35</v>
      </c>
      <c r="I96" s="88">
        <v>114.38</v>
      </c>
      <c r="J96" s="88">
        <v>228.77</v>
      </c>
      <c r="K96" s="88">
        <v>4.58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554.08000000000004</v>
      </c>
      <c r="W96">
        <v>206.35</v>
      </c>
      <c r="X96">
        <v>114.38</v>
      </c>
      <c r="Y96">
        <v>-1</v>
      </c>
      <c r="Z96">
        <v>0</v>
      </c>
      <c r="AA96">
        <v>4.58</v>
      </c>
      <c r="AB96">
        <v>228.77</v>
      </c>
    </row>
    <row r="97" spans="1:83">
      <c r="G97" t="s">
        <v>139</v>
      </c>
      <c r="H97" s="115">
        <v>202.82</v>
      </c>
      <c r="I97" s="88">
        <v>132.05000000000001</v>
      </c>
      <c r="J97" s="88">
        <v>264.10000000000002</v>
      </c>
      <c r="K97" s="88">
        <v>5.28</v>
      </c>
      <c r="L97" s="88">
        <v>12.83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617.08000000000004</v>
      </c>
      <c r="W97">
        <v>202.82</v>
      </c>
      <c r="X97">
        <v>132.05000000000001</v>
      </c>
      <c r="Y97">
        <v>-1</v>
      </c>
      <c r="Z97">
        <v>12.83</v>
      </c>
      <c r="AA97">
        <v>5.28</v>
      </c>
      <c r="AB97">
        <v>264.10000000000002</v>
      </c>
    </row>
    <row r="98" spans="1:83">
      <c r="G98" t="s">
        <v>140</v>
      </c>
      <c r="H98" s="115">
        <v>186.4</v>
      </c>
      <c r="I98" s="88">
        <v>132.38</v>
      </c>
      <c r="J98" s="88">
        <v>264.77999999999997</v>
      </c>
      <c r="K98" s="88">
        <v>5.29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588.85</v>
      </c>
      <c r="W98">
        <v>186.4</v>
      </c>
      <c r="X98">
        <v>132.38</v>
      </c>
      <c r="Y98">
        <v>-1</v>
      </c>
      <c r="Z98">
        <v>0</v>
      </c>
      <c r="AA98">
        <v>5.29</v>
      </c>
      <c r="AB98">
        <v>264.77999999999997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2.837342500000001</v>
      </c>
      <c r="I99" s="111">
        <f t="shared" ref="I99:BQ99" si="1">SUM(I3:I98)/4000</f>
        <v>0.44608249999999999</v>
      </c>
      <c r="J99" s="111">
        <f t="shared" si="1"/>
        <v>0.99924499999999994</v>
      </c>
      <c r="K99" s="111">
        <f t="shared" si="1"/>
        <v>0.15007000000000004</v>
      </c>
      <c r="L99" s="111">
        <f t="shared" si="1"/>
        <v>0.35791250000000008</v>
      </c>
      <c r="M99" s="111">
        <f t="shared" si="1"/>
        <v>0</v>
      </c>
      <c r="N99" s="110">
        <f t="shared" si="1"/>
        <v>-0.3695</v>
      </c>
      <c r="O99" s="111">
        <f t="shared" si="1"/>
        <v>-0.29225000000000001</v>
      </c>
      <c r="P99" s="111">
        <f t="shared" si="1"/>
        <v>-0.97375</v>
      </c>
      <c r="Q99" s="111">
        <f t="shared" si="1"/>
        <v>-7.7499999999999999E-2</v>
      </c>
      <c r="R99" s="111">
        <f t="shared" si="1"/>
        <v>0</v>
      </c>
      <c r="S99" s="112">
        <f t="shared" si="1"/>
        <v>0</v>
      </c>
      <c r="U99" s="110">
        <f t="shared" si="1"/>
        <v>-1.736</v>
      </c>
      <c r="V99" s="112">
        <f t="shared" si="1"/>
        <v>4.7906525000000002</v>
      </c>
      <c r="W99">
        <f t="shared" si="1"/>
        <v>2.4678425000000002</v>
      </c>
      <c r="X99">
        <f t="shared" si="1"/>
        <v>0.15383249999999993</v>
      </c>
      <c r="Y99">
        <f t="shared" si="1"/>
        <v>-2.3E-2</v>
      </c>
      <c r="Z99">
        <f t="shared" si="1"/>
        <v>0.35791250000000008</v>
      </c>
      <c r="AA99">
        <f t="shared" si="1"/>
        <v>7.2569999999999982E-2</v>
      </c>
      <c r="AB99">
        <f t="shared" si="1"/>
        <v>2.5495000000000063E-2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6" t="s">
        <v>230</v>
      </c>
      <c r="W2" s="30" t="s">
        <v>262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48.28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48.28</v>
      </c>
      <c r="W36">
        <v>0</v>
      </c>
      <c r="X36">
        <v>48.28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57.94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57.94</v>
      </c>
      <c r="W37">
        <v>0</v>
      </c>
      <c r="X37">
        <v>57.94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19.309999999999999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19.309999999999999</v>
      </c>
      <c r="W38">
        <v>0</v>
      </c>
      <c r="X38">
        <v>19.309999999999999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28.97</v>
      </c>
      <c r="W39">
        <v>0</v>
      </c>
      <c r="X39">
        <v>28.97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33.799999999999997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33.799999999999997</v>
      </c>
      <c r="W40">
        <v>0</v>
      </c>
      <c r="X40">
        <v>33.799999999999997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43.45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43.45</v>
      </c>
      <c r="W41">
        <v>0</v>
      </c>
      <c r="X41">
        <v>43.45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9.66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9.66</v>
      </c>
      <c r="W42">
        <v>0</v>
      </c>
      <c r="X42">
        <v>9.66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57.94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57.94</v>
      </c>
      <c r="W43">
        <v>0</v>
      </c>
      <c r="X43">
        <v>57.94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62.76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62.76</v>
      </c>
      <c r="W44">
        <v>0</v>
      </c>
      <c r="X44">
        <v>62.76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67.59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67.59</v>
      </c>
      <c r="W45">
        <v>0</v>
      </c>
      <c r="X45">
        <v>67.59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19.309999999999999</v>
      </c>
      <c r="W46">
        <v>0</v>
      </c>
      <c r="X46">
        <v>19.309999999999999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67.59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67.59</v>
      </c>
      <c r="W47">
        <v>0</v>
      </c>
      <c r="X47">
        <v>67.59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67.59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67.59</v>
      </c>
      <c r="W48">
        <v>0</v>
      </c>
      <c r="X48">
        <v>67.59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67.59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67.59</v>
      </c>
      <c r="W49">
        <v>0</v>
      </c>
      <c r="X49">
        <v>67.59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28.97</v>
      </c>
      <c r="W50">
        <v>0</v>
      </c>
      <c r="X50">
        <v>28.97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72.42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72.42</v>
      </c>
      <c r="W51">
        <v>0</v>
      </c>
      <c r="X51">
        <v>72.42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72.42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72.42</v>
      </c>
      <c r="W52">
        <v>0</v>
      </c>
      <c r="X52">
        <v>72.42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72.42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72.42</v>
      </c>
      <c r="W53">
        <v>0</v>
      </c>
      <c r="X53">
        <v>72.42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28.97</v>
      </c>
      <c r="W54">
        <v>0</v>
      </c>
      <c r="X54">
        <v>28.97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77.25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77.25</v>
      </c>
      <c r="W55">
        <v>0</v>
      </c>
      <c r="X55">
        <v>77.25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77.25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77.25</v>
      </c>
      <c r="W56">
        <v>0</v>
      </c>
      <c r="X56">
        <v>77.25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77.25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77.25</v>
      </c>
      <c r="W57">
        <v>0</v>
      </c>
      <c r="X57">
        <v>77.25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28.97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28.97</v>
      </c>
      <c r="W58">
        <v>0</v>
      </c>
      <c r="X58">
        <v>28.97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115.87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115.87</v>
      </c>
      <c r="W59">
        <v>0</v>
      </c>
      <c r="X59">
        <v>115.87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115.87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115.87</v>
      </c>
      <c r="W60">
        <v>0</v>
      </c>
      <c r="X60">
        <v>115.87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120.7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120.7</v>
      </c>
      <c r="W61">
        <v>0</v>
      </c>
      <c r="X61">
        <v>120.7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57.94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57.94</v>
      </c>
      <c r="W62">
        <v>0</v>
      </c>
      <c r="X62">
        <v>57.94</v>
      </c>
    </row>
    <row r="63" spans="7:24">
      <c r="G63" t="s">
        <v>105</v>
      </c>
      <c r="H63" s="115">
        <v>57.94</v>
      </c>
      <c r="I63" s="88">
        <v>0</v>
      </c>
      <c r="J63" s="88">
        <v>0</v>
      </c>
      <c r="K63" s="88">
        <v>115.87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173.81</v>
      </c>
      <c r="W63">
        <v>57.94</v>
      </c>
      <c r="X63">
        <v>115.87</v>
      </c>
    </row>
    <row r="64" spans="7:24">
      <c r="G64" t="s">
        <v>106</v>
      </c>
      <c r="H64" s="115">
        <v>68.56</v>
      </c>
      <c r="I64" s="88">
        <v>0</v>
      </c>
      <c r="J64" s="88">
        <v>0</v>
      </c>
      <c r="K64" s="88">
        <v>115.87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184.43</v>
      </c>
      <c r="W64">
        <v>68.56</v>
      </c>
      <c r="X64">
        <v>115.87</v>
      </c>
    </row>
    <row r="65" spans="7:24">
      <c r="G65" t="s">
        <v>107</v>
      </c>
      <c r="H65" s="115">
        <v>57.94</v>
      </c>
      <c r="I65" s="88">
        <v>0</v>
      </c>
      <c r="J65" s="88">
        <v>0</v>
      </c>
      <c r="K65" s="88">
        <v>115.87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173.81</v>
      </c>
      <c r="W65">
        <v>57.94</v>
      </c>
      <c r="X65">
        <v>115.87</v>
      </c>
    </row>
    <row r="66" spans="7:24">
      <c r="G66" t="s">
        <v>108</v>
      </c>
      <c r="H66" s="115">
        <v>73.38</v>
      </c>
      <c r="I66" s="88">
        <v>0</v>
      </c>
      <c r="J66" s="88">
        <v>0</v>
      </c>
      <c r="K66" s="88">
        <v>57.94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131.32</v>
      </c>
      <c r="W66">
        <v>73.38</v>
      </c>
      <c r="X66">
        <v>57.94</v>
      </c>
    </row>
    <row r="67" spans="7:24">
      <c r="G67" t="s">
        <v>109</v>
      </c>
      <c r="H67" s="115">
        <v>87.87</v>
      </c>
      <c r="I67" s="88">
        <v>0</v>
      </c>
      <c r="J67" s="88">
        <v>0</v>
      </c>
      <c r="K67" s="88">
        <v>106.22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194.09</v>
      </c>
      <c r="W67">
        <v>87.87</v>
      </c>
      <c r="X67">
        <v>106.22</v>
      </c>
    </row>
    <row r="68" spans="7:24">
      <c r="G68" t="s">
        <v>110</v>
      </c>
      <c r="H68" s="115">
        <v>95.59</v>
      </c>
      <c r="I68" s="88">
        <v>0</v>
      </c>
      <c r="J68" s="88">
        <v>0</v>
      </c>
      <c r="K68" s="88">
        <v>106.22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201.81</v>
      </c>
      <c r="W68">
        <v>95.59</v>
      </c>
      <c r="X68">
        <v>106.22</v>
      </c>
    </row>
    <row r="69" spans="7:24">
      <c r="G69" t="s">
        <v>111</v>
      </c>
      <c r="H69" s="115">
        <v>94.63</v>
      </c>
      <c r="I69" s="88">
        <v>0</v>
      </c>
      <c r="J69" s="88">
        <v>0</v>
      </c>
      <c r="K69" s="88">
        <v>106.21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200.84</v>
      </c>
      <c r="W69">
        <v>94.63</v>
      </c>
      <c r="X69">
        <v>106.21</v>
      </c>
    </row>
    <row r="70" spans="7:24">
      <c r="G70" t="s">
        <v>112</v>
      </c>
      <c r="H70" s="115">
        <v>81.11</v>
      </c>
      <c r="I70" s="88">
        <v>0</v>
      </c>
      <c r="J70" s="88">
        <v>0</v>
      </c>
      <c r="K70" s="88">
        <v>48.28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129.38999999999999</v>
      </c>
      <c r="W70">
        <v>81.11</v>
      </c>
      <c r="X70">
        <v>48.28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96.56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96.56</v>
      </c>
      <c r="W71">
        <v>0</v>
      </c>
      <c r="X71">
        <v>96.56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96.56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96.56</v>
      </c>
      <c r="W72">
        <v>0</v>
      </c>
      <c r="X72">
        <v>96.56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77.25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77.25</v>
      </c>
      <c r="W73">
        <v>0</v>
      </c>
      <c r="X73">
        <v>77.25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19.309999999999999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19.309999999999999</v>
      </c>
      <c r="W74">
        <v>0</v>
      </c>
      <c r="X74">
        <v>19.309999999999999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57.94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57.94</v>
      </c>
      <c r="W75">
        <v>0</v>
      </c>
      <c r="X75">
        <v>57.94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38.619999999999997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38.619999999999997</v>
      </c>
      <c r="W76">
        <v>0</v>
      </c>
      <c r="X76">
        <v>38.619999999999997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38.619999999999997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38.619999999999997</v>
      </c>
      <c r="W77">
        <v>0</v>
      </c>
      <c r="X77">
        <v>38.619999999999997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28.97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28.97</v>
      </c>
      <c r="W79">
        <v>0</v>
      </c>
      <c r="X79">
        <v>28.97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28.97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28.97</v>
      </c>
      <c r="W80">
        <v>0</v>
      </c>
      <c r="X80">
        <v>28.97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19.309999999999999</v>
      </c>
      <c r="W82">
        <v>0</v>
      </c>
      <c r="X82">
        <v>19.309999999999999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0.154255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0.71816749999999974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0.87242249999999988</v>
      </c>
      <c r="W99">
        <f t="shared" si="1"/>
        <v>0.154255</v>
      </c>
      <c r="X99">
        <f t="shared" si="1"/>
        <v>0.71816749999999974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44746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10.331276223776223</v>
      </c>
      <c r="F3">
        <f>GT_Spot!P3</f>
        <v>0</v>
      </c>
      <c r="G3">
        <f>PPCL_NG!P3</f>
        <v>33.950000000000003</v>
      </c>
      <c r="H3">
        <f>PPCL_Spot!P3</f>
        <v>8.4276589836156628</v>
      </c>
      <c r="I3">
        <f>Bawana_NG!P3</f>
        <v>94.570819672131137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1022.8084594706015</v>
      </c>
      <c r="P3" s="77">
        <v>118.02000000000002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71.930000000000007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1192.28</v>
      </c>
      <c r="AB3" s="117">
        <f>-STOA!N3</f>
        <v>0</v>
      </c>
      <c r="AC3">
        <f>SUMIF(B3:AB3,"&gt;0")*$AC$2-SUMIF(B3:AB3,"&lt;0")*($AC$2/(1-$AC$2))+SUMIF(AI3:AR3,"&gt;0")*$AC$2-SUMIF(AI3:AR3,"&lt;0")*($AC$2/(1-$AC$2))</f>
        <v>23.055192286281098</v>
      </c>
      <c r="AD3">
        <f>SUM(B3:AB3,AI3:AR3)-AC3</f>
        <v>2596.8530220638436</v>
      </c>
      <c r="AE3">
        <f>'IDT-1'!B3</f>
        <v>0</v>
      </c>
      <c r="AF3" s="26"/>
      <c r="AG3">
        <f>SUM(AD3:AF3)+AT3</f>
        <v>2638.8530220638436</v>
      </c>
      <c r="AI3" s="75">
        <f>PXIL!H3</f>
        <v>0</v>
      </c>
      <c r="AJ3" s="75">
        <f>PXIL!N3</f>
        <v>0</v>
      </c>
      <c r="AK3" s="75">
        <f>RTM_IEX!H3</f>
        <v>67.59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10.263053613053613</v>
      </c>
      <c r="F4">
        <f>GT_Spot!P4</f>
        <v>0</v>
      </c>
      <c r="G4">
        <f>PPCL_NG!P4</f>
        <v>33.950000000000003</v>
      </c>
      <c r="H4">
        <f>PPCL_Spot!P4</f>
        <v>8.4276589836156628</v>
      </c>
      <c r="I4">
        <f>Bawana_NG!P4</f>
        <v>94.95999999999998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1022.8084594706015</v>
      </c>
      <c r="P4" s="77">
        <v>118.02000000000002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71.58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1192.28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22.842504714191982</v>
      </c>
      <c r="AD4">
        <f t="shared" ref="AD4:AD67" si="1">SUM(B4:AB4,AI4:AR4)-AC4</f>
        <v>2572.8966673530786</v>
      </c>
      <c r="AE4">
        <f>'IDT-1'!B4</f>
        <v>0</v>
      </c>
      <c r="AF4" s="26"/>
      <c r="AG4">
        <f t="shared" ref="AG4:AG67" si="2">SUM(AD4:AF4)+AT4</f>
        <v>2614.8966673530786</v>
      </c>
      <c r="AI4" s="75">
        <f>PXIL!H4</f>
        <v>0</v>
      </c>
      <c r="AJ4" s="75">
        <f>PXIL!N4</f>
        <v>0</v>
      </c>
      <c r="AK4" s="75">
        <f>RTM_IEX!H4</f>
        <v>43.45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10.263053613053613</v>
      </c>
      <c r="F5">
        <f>GT_Spot!P5</f>
        <v>0</v>
      </c>
      <c r="G5">
        <f>PPCL_NG!P5</f>
        <v>33.950000000000003</v>
      </c>
      <c r="H5">
        <f>PPCL_Spot!P5</f>
        <v>8.4276589836156628</v>
      </c>
      <c r="I5">
        <f>Bawana_NG!P5</f>
        <v>94.95999999999998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1019.7651789866013</v>
      </c>
      <c r="P5" s="77">
        <v>118.02000000000002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71.36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1192.28</v>
      </c>
      <c r="AB5" s="117">
        <f>-STOA!N5</f>
        <v>0</v>
      </c>
      <c r="AC5">
        <f t="shared" si="0"/>
        <v>22.671137289032053</v>
      </c>
      <c r="AD5">
        <f t="shared" si="1"/>
        <v>2499.3547542942383</v>
      </c>
      <c r="AE5">
        <f>'IDT-1'!B5</f>
        <v>0</v>
      </c>
      <c r="AF5" s="26"/>
      <c r="AG5">
        <f t="shared" si="2"/>
        <v>2541.3547542942383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10.263053613053613</v>
      </c>
      <c r="F6">
        <f>GT_Spot!P6</f>
        <v>0</v>
      </c>
      <c r="G6">
        <f>PPCL_NG!P6</f>
        <v>33.950000000000003</v>
      </c>
      <c r="H6">
        <f>PPCL_Spot!P6</f>
        <v>8.4276589836156628</v>
      </c>
      <c r="I6">
        <f>Bawana_NG!P6</f>
        <v>94.95999999999998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1014.3509303666013</v>
      </c>
      <c r="P6" s="77">
        <v>118.02000000000002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71.03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1192.28</v>
      </c>
      <c r="AB6" s="117">
        <f>-STOA!N6</f>
        <v>0</v>
      </c>
      <c r="AC6">
        <f t="shared" si="0"/>
        <v>22.869175471797522</v>
      </c>
      <c r="AD6">
        <f t="shared" si="1"/>
        <v>2465.4124674914729</v>
      </c>
      <c r="AE6">
        <f>'IDT-1'!B6</f>
        <v>0</v>
      </c>
      <c r="AF6" s="26"/>
      <c r="AG6">
        <f t="shared" si="2"/>
        <v>2507.4124674914729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13.813611029627456</v>
      </c>
      <c r="F7">
        <f>GT_Spot!P7</f>
        <v>0</v>
      </c>
      <c r="G7">
        <f>PPCL_NG!P7</f>
        <v>33.950000000000003</v>
      </c>
      <c r="H7">
        <f>PPCL_Spot!P7</f>
        <v>10.72</v>
      </c>
      <c r="I7">
        <f>Bawana_NG!P7</f>
        <v>94.95999999999998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1009.2756458713056</v>
      </c>
      <c r="P7" s="77">
        <v>118.02000000000002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70.8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1192.01</v>
      </c>
      <c r="AB7" s="117">
        <f>-STOA!N7</f>
        <v>0</v>
      </c>
      <c r="AC7">
        <f t="shared" si="0"/>
        <v>23.865880756934828</v>
      </c>
      <c r="AD7">
        <f t="shared" si="1"/>
        <v>2352.683376143998</v>
      </c>
      <c r="AE7">
        <f>'IDT-1'!B7</f>
        <v>0</v>
      </c>
      <c r="AF7" s="26"/>
      <c r="AG7">
        <f t="shared" si="2"/>
        <v>2394.683376143998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13.813611029627456</v>
      </c>
      <c r="F8">
        <f>GT_Spot!P8</f>
        <v>0</v>
      </c>
      <c r="G8">
        <f>PPCL_NG!P8</f>
        <v>33.950000000000003</v>
      </c>
      <c r="H8">
        <f>PPCL_Spot!P8</f>
        <v>11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1003.3007004395295</v>
      </c>
      <c r="P8" s="77">
        <v>118.02000000000002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70.16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1192.01</v>
      </c>
      <c r="AB8" s="117">
        <f>-STOA!N8</f>
        <v>0</v>
      </c>
      <c r="AC8">
        <f t="shared" si="0"/>
        <v>23.700213069257881</v>
      </c>
      <c r="AD8">
        <f t="shared" si="1"/>
        <v>2368.1740983998989</v>
      </c>
      <c r="AE8">
        <f>'IDT-1'!B8</f>
        <v>0</v>
      </c>
      <c r="AF8" s="26"/>
      <c r="AG8">
        <f t="shared" si="2"/>
        <v>2410.1740983998989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13.813611029627456</v>
      </c>
      <c r="F9">
        <f>GT_Spot!P9</f>
        <v>0</v>
      </c>
      <c r="G9">
        <f>PPCL_NG!P9</f>
        <v>33.950000000000003</v>
      </c>
      <c r="H9">
        <f>PPCL_Spot!P9</f>
        <v>11</v>
      </c>
      <c r="I9">
        <f>Bawana_NG!P9</f>
        <v>88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924.5207286241905</v>
      </c>
      <c r="P9" s="77">
        <v>115.76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70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1192.01</v>
      </c>
      <c r="AB9" s="117">
        <f>-STOA!N9</f>
        <v>0</v>
      </c>
      <c r="AC9">
        <f t="shared" si="0"/>
        <v>23.176375525515343</v>
      </c>
      <c r="AD9">
        <f t="shared" si="1"/>
        <v>2242.8779641283027</v>
      </c>
      <c r="AE9">
        <f>'IDT-1'!B9</f>
        <v>0</v>
      </c>
      <c r="AF9" s="26"/>
      <c r="AG9">
        <f t="shared" si="2"/>
        <v>2284.8779641283027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13.884658257553534</v>
      </c>
      <c r="F10">
        <f>GT_Spot!P10</f>
        <v>0</v>
      </c>
      <c r="G10">
        <f>PPCL_NG!P10</f>
        <v>33.950000000000003</v>
      </c>
      <c r="H10">
        <f>PPCL_Spot!P10</f>
        <v>11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893.51907052342926</v>
      </c>
      <c r="P10" s="77">
        <v>115.76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79.099999999999994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1192.01</v>
      </c>
      <c r="AB10" s="117">
        <f>-STOA!N10</f>
        <v>0</v>
      </c>
      <c r="AC10">
        <f t="shared" si="0"/>
        <v>22.568009814079751</v>
      </c>
      <c r="AD10">
        <f t="shared" si="1"/>
        <v>2242.6557189669029</v>
      </c>
      <c r="AE10">
        <f>'IDT-1'!B10</f>
        <v>0</v>
      </c>
      <c r="AF10" s="26"/>
      <c r="AG10">
        <f t="shared" si="2"/>
        <v>2284.6557189669029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10.263053613053613</v>
      </c>
      <c r="F11">
        <f>GT_Spot!P11</f>
        <v>0</v>
      </c>
      <c r="G11">
        <f>PPCL_NG!P11</f>
        <v>33.950000000000003</v>
      </c>
      <c r="H11">
        <f>PPCL_Spot!P11</f>
        <v>7.96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857.39316680825902</v>
      </c>
      <c r="P11" s="77">
        <v>116.15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79.400000000000006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1192.2299999999998</v>
      </c>
      <c r="AB11" s="117">
        <f>-STOA!N11</f>
        <v>0</v>
      </c>
      <c r="AC11">
        <f t="shared" si="0"/>
        <v>22.581247223969054</v>
      </c>
      <c r="AD11">
        <f t="shared" si="1"/>
        <v>2157.7649731973438</v>
      </c>
      <c r="AE11">
        <f>'IDT-1'!B11</f>
        <v>0</v>
      </c>
      <c r="AF11" s="26"/>
      <c r="AG11">
        <f t="shared" si="2"/>
        <v>2199.7649731973438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-192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10.263053613053613</v>
      </c>
      <c r="F12">
        <f>GT_Spot!P12</f>
        <v>0</v>
      </c>
      <c r="G12">
        <f>PPCL_NG!P12</f>
        <v>33.950000000000003</v>
      </c>
      <c r="H12">
        <f>PPCL_Spot!P12</f>
        <v>7.96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819.87933549661682</v>
      </c>
      <c r="P12" s="77">
        <v>116.15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79.22999999999999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1192.2299999999998</v>
      </c>
      <c r="AB12" s="117">
        <f>-STOA!N12</f>
        <v>0</v>
      </c>
      <c r="AC12">
        <f t="shared" si="0"/>
        <v>21.938895045149767</v>
      </c>
      <c r="AD12">
        <f t="shared" si="1"/>
        <v>2155.7234940645208</v>
      </c>
      <c r="AE12">
        <f>'IDT-1'!B12</f>
        <v>0</v>
      </c>
      <c r="AF12" s="26"/>
      <c r="AG12">
        <f t="shared" si="2"/>
        <v>2197.7234940645208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10.263053613053613</v>
      </c>
      <c r="F13">
        <f>GT_Spot!P13</f>
        <v>0</v>
      </c>
      <c r="G13">
        <f>PPCL_NG!P13</f>
        <v>33.950000000000003</v>
      </c>
      <c r="H13">
        <f>PPCL_Spot!P13</f>
        <v>7.6522506619593997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702.34339391744948</v>
      </c>
      <c r="P13" s="77">
        <v>100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78.990000000000009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1192.2299999999998</v>
      </c>
      <c r="AB13" s="117">
        <f>-STOA!N13</f>
        <v>0</v>
      </c>
      <c r="AC13">
        <f t="shared" si="0"/>
        <v>20.216072786224423</v>
      </c>
      <c r="AD13">
        <f t="shared" si="1"/>
        <v>2084.2126254062382</v>
      </c>
      <c r="AE13">
        <f>'IDT-1'!B13</f>
        <v>0</v>
      </c>
      <c r="AF13" s="26"/>
      <c r="AG13">
        <f t="shared" si="2"/>
        <v>2126.2126254062382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13.884658257553534</v>
      </c>
      <c r="F14">
        <f>GT_Spot!P14</f>
        <v>0</v>
      </c>
      <c r="G14">
        <f>PPCL_NG!P14</f>
        <v>33.950000000000003</v>
      </c>
      <c r="H14">
        <f>PPCL_Spot!P14</f>
        <v>11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702.61873295384453</v>
      </c>
      <c r="P14" s="77">
        <v>88.38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78.7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1192.2299999999998</v>
      </c>
      <c r="AB14" s="117">
        <f>-STOA!N14</f>
        <v>0</v>
      </c>
      <c r="AC14">
        <f t="shared" si="0"/>
        <v>19.899796131602997</v>
      </c>
      <c r="AD14">
        <f t="shared" si="1"/>
        <v>2110.8635950797948</v>
      </c>
      <c r="AE14">
        <f>'IDT-1'!B14</f>
        <v>0</v>
      </c>
      <c r="AF14" s="26"/>
      <c r="AG14">
        <f t="shared" si="2"/>
        <v>2152.8635950797948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13.884658257553534</v>
      </c>
      <c r="F15">
        <f>GT_Spot!P15</f>
        <v>0</v>
      </c>
      <c r="G15">
        <f>PPCL_NG!P15</f>
        <v>33.950000000000003</v>
      </c>
      <c r="H15">
        <f>PPCL_Spot!P15</f>
        <v>11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867.55748989718597</v>
      </c>
      <c r="P15" s="77">
        <v>115.30000000000001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90.06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895.64</v>
      </c>
      <c r="AB15" s="117">
        <f>-STOA!N15</f>
        <v>0</v>
      </c>
      <c r="AC15">
        <f t="shared" si="0"/>
        <v>18.687491581727809</v>
      </c>
      <c r="AD15">
        <f t="shared" si="1"/>
        <v>2062.7046565730116</v>
      </c>
      <c r="AE15">
        <f>'IDT-1'!B15</f>
        <v>0</v>
      </c>
      <c r="AF15" s="26"/>
      <c r="AG15">
        <f t="shared" si="2"/>
        <v>2062.7046565730116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13.884658257553534</v>
      </c>
      <c r="F16">
        <f>GT_Spot!P16</f>
        <v>0</v>
      </c>
      <c r="G16">
        <f>PPCL_NG!P16</f>
        <v>33.950000000000003</v>
      </c>
      <c r="H16">
        <f>PPCL_Spot!P16</f>
        <v>11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870.32070577371951</v>
      </c>
      <c r="P16" s="77">
        <v>115.30000000000001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89.75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895.64</v>
      </c>
      <c r="AB16" s="117">
        <f>-STOA!N16</f>
        <v>0</v>
      </c>
      <c r="AC16">
        <f t="shared" si="0"/>
        <v>18.664689243830331</v>
      </c>
      <c r="AD16">
        <f t="shared" si="1"/>
        <v>2070.180674787443</v>
      </c>
      <c r="AE16">
        <f>'IDT-1'!B16</f>
        <v>0</v>
      </c>
      <c r="AF16" s="26"/>
      <c r="AG16">
        <f t="shared" si="2"/>
        <v>2070.180674787443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13.884658257553534</v>
      </c>
      <c r="F17">
        <f>GT_Spot!P17</f>
        <v>0</v>
      </c>
      <c r="G17">
        <f>PPCL_NG!P17</f>
        <v>33.950000000000003</v>
      </c>
      <c r="H17">
        <f>PPCL_Spot!P17</f>
        <v>11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869.35937771764816</v>
      </c>
      <c r="P17" s="77">
        <v>85.34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89.1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895.64</v>
      </c>
      <c r="AB17" s="117">
        <f>-STOA!N17</f>
        <v>0</v>
      </c>
      <c r="AC17">
        <f t="shared" si="0"/>
        <v>18.244811516581773</v>
      </c>
      <c r="AD17">
        <f t="shared" si="1"/>
        <v>2055.0292244586199</v>
      </c>
      <c r="AE17">
        <f>'IDT-1'!B17</f>
        <v>0</v>
      </c>
      <c r="AF17" s="26"/>
      <c r="AG17">
        <f t="shared" si="2"/>
        <v>2055.0292244586199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13.884658257553534</v>
      </c>
      <c r="F18">
        <f>GT_Spot!P18</f>
        <v>0</v>
      </c>
      <c r="G18">
        <f>PPCL_NG!P18</f>
        <v>33.950000000000003</v>
      </c>
      <c r="H18">
        <f>PPCL_Spot!P18</f>
        <v>11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870.32070577371951</v>
      </c>
      <c r="P18" s="77">
        <v>85.34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88.11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895.64</v>
      </c>
      <c r="AB18" s="117">
        <f>-STOA!N18</f>
        <v>0</v>
      </c>
      <c r="AC18">
        <f t="shared" si="0"/>
        <v>18.244559203475202</v>
      </c>
      <c r="AD18">
        <f t="shared" si="1"/>
        <v>2055.0008048277978</v>
      </c>
      <c r="AE18">
        <f>'IDT-1'!B18</f>
        <v>0</v>
      </c>
      <c r="AF18" s="26"/>
      <c r="AG18">
        <f t="shared" si="2"/>
        <v>2055.0008048277978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13.884658257553534</v>
      </c>
      <c r="F19">
        <f>GT_Spot!P19</f>
        <v>0</v>
      </c>
      <c r="G19">
        <f>PPCL_NG!P19</f>
        <v>33.950000000000003</v>
      </c>
      <c r="H19">
        <f>PPCL_Spot!P19</f>
        <v>10.76683328432814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867.08427971762933</v>
      </c>
      <c r="P19" s="77">
        <v>112.15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86.78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776.63</v>
      </c>
      <c r="AB19" s="117">
        <f>-STOA!N19</f>
        <v>0</v>
      </c>
      <c r="AC19">
        <f t="shared" si="0"/>
        <v>18.100418787083697</v>
      </c>
      <c r="AD19">
        <f t="shared" si="1"/>
        <v>2038.7653524724271</v>
      </c>
      <c r="AE19">
        <f>'IDT-1'!B19</f>
        <v>0</v>
      </c>
      <c r="AF19" s="26"/>
      <c r="AG19">
        <f t="shared" si="2"/>
        <v>2038.7653524724271</v>
      </c>
      <c r="AI19" s="75">
        <f>PXIL!H19</f>
        <v>0</v>
      </c>
      <c r="AJ19" s="75">
        <f>PXIL!N19</f>
        <v>0</v>
      </c>
      <c r="AK19" s="75">
        <f>RTM_IEX!H19</f>
        <v>56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13.884658257553534</v>
      </c>
      <c r="F20">
        <f>GT_Spot!P20</f>
        <v>0</v>
      </c>
      <c r="G20">
        <f>PPCL_NG!P20</f>
        <v>33.950000000000003</v>
      </c>
      <c r="H20">
        <f>PPCL_Spot!P20</f>
        <v>11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864.03991123744981</v>
      </c>
      <c r="P20" s="77">
        <v>96.56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74.47999999999999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776.63</v>
      </c>
      <c r="AB20" s="117">
        <f>-STOA!N20</f>
        <v>0</v>
      </c>
      <c r="AC20">
        <f t="shared" si="0"/>
        <v>17.524360211556029</v>
      </c>
      <c r="AD20">
        <f t="shared" si="1"/>
        <v>1973.8802092834474</v>
      </c>
      <c r="AE20">
        <f>'IDT-1'!B20</f>
        <v>0</v>
      </c>
      <c r="AF20" s="26"/>
      <c r="AG20">
        <f t="shared" si="2"/>
        <v>1973.8802092834474</v>
      </c>
      <c r="AI20" s="75">
        <f>PXIL!H20</f>
        <v>0</v>
      </c>
      <c r="AJ20" s="75">
        <f>PXIL!N20</f>
        <v>0</v>
      </c>
      <c r="AK20" s="75">
        <f>RTM_IEX!H20</f>
        <v>21.24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13.884658257553534</v>
      </c>
      <c r="F21">
        <f>GT_Spot!P21</f>
        <v>0</v>
      </c>
      <c r="G21">
        <f>PPCL_NG!P21</f>
        <v>33.950000000000003</v>
      </c>
      <c r="H21">
        <f>PPCL_Spot!P21</f>
        <v>11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859.91006902734637</v>
      </c>
      <c r="P21" s="77">
        <v>85.34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72.42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776.63</v>
      </c>
      <c r="AB21" s="117">
        <f>-STOA!N21</f>
        <v>0</v>
      </c>
      <c r="AC21">
        <f t="shared" si="0"/>
        <v>17.184241600107121</v>
      </c>
      <c r="AD21">
        <f t="shared" si="1"/>
        <v>1935.5704856847931</v>
      </c>
      <c r="AE21">
        <f>'IDT-1'!B21</f>
        <v>0</v>
      </c>
      <c r="AF21" s="26"/>
      <c r="AG21">
        <f t="shared" si="2"/>
        <v>1935.5704856847931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13.884658257553534</v>
      </c>
      <c r="F22">
        <f>GT_Spot!P22</f>
        <v>0</v>
      </c>
      <c r="G22">
        <f>PPCL_NG!P22</f>
        <v>33.950000000000003</v>
      </c>
      <c r="H22">
        <f>PPCL_Spot!P22</f>
        <v>11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860.18766195643127</v>
      </c>
      <c r="P22" s="77">
        <v>85.34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71.400000000000006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776.63</v>
      </c>
      <c r="AB22" s="117">
        <f>-STOA!N22</f>
        <v>0</v>
      </c>
      <c r="AC22">
        <f t="shared" si="0"/>
        <v>17.177708417883068</v>
      </c>
      <c r="AD22">
        <f t="shared" si="1"/>
        <v>1934.8346117961019</v>
      </c>
      <c r="AE22">
        <f>'IDT-1'!B22</f>
        <v>0</v>
      </c>
      <c r="AF22" s="26"/>
      <c r="AG22">
        <f t="shared" si="2"/>
        <v>1934.8346117961019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13.884658257553534</v>
      </c>
      <c r="F23">
        <f>GT_Spot!P23</f>
        <v>0</v>
      </c>
      <c r="G23">
        <f>PPCL_NG!P23</f>
        <v>33.950000000000003</v>
      </c>
      <c r="H23">
        <f>PPCL_Spot!P23</f>
        <v>11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860.90144673148802</v>
      </c>
      <c r="P23" s="77">
        <v>85.34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0.03</v>
      </c>
      <c r="U23" s="78">
        <f>SUMPRODUCT(LTA!F23:AJ23,LTA!F$102:AJ$102,LTA!F$103:AJ$103)</f>
        <v>70.94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776.63</v>
      </c>
      <c r="AB23" s="117">
        <f>-STOA!N23</f>
        <v>0</v>
      </c>
      <c r="AC23">
        <f t="shared" si="0"/>
        <v>17.42521235505772</v>
      </c>
      <c r="AD23">
        <f t="shared" si="1"/>
        <v>1858.2508926339838</v>
      </c>
      <c r="AE23">
        <f>'IDT-1'!B23</f>
        <v>0</v>
      </c>
      <c r="AF23" s="26"/>
      <c r="AG23">
        <f t="shared" si="2"/>
        <v>1858.2508926339838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13.884658257553534</v>
      </c>
      <c r="F24">
        <f>GT_Spot!P24</f>
        <v>0</v>
      </c>
      <c r="G24">
        <f>PPCL_NG!P24</f>
        <v>33.950000000000003</v>
      </c>
      <c r="H24">
        <f>PPCL_Spot!P24</f>
        <v>11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857.05186505984921</v>
      </c>
      <c r="P24" s="77">
        <v>57.929999999999993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0.23</v>
      </c>
      <c r="U24" s="78">
        <f>SUMPRODUCT(LTA!F24:AJ24,LTA!F$102:AJ$102,LTA!F$103:AJ$103)</f>
        <v>64.710000000000008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776.63</v>
      </c>
      <c r="AB24" s="117">
        <f>-STOA!N24</f>
        <v>0</v>
      </c>
      <c r="AC24">
        <f t="shared" si="0"/>
        <v>16.635401405193146</v>
      </c>
      <c r="AD24">
        <f t="shared" si="1"/>
        <v>1873.7511219122098</v>
      </c>
      <c r="AE24">
        <f>'IDT-1'!B24</f>
        <v>0</v>
      </c>
      <c r="AF24" s="26"/>
      <c r="AG24">
        <f t="shared" si="2"/>
        <v>1873.7511219122098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13.884658257553534</v>
      </c>
      <c r="F25">
        <f>GT_Spot!P25</f>
        <v>0</v>
      </c>
      <c r="G25">
        <f>PPCL_NG!P25</f>
        <v>33.950000000000003</v>
      </c>
      <c r="H25">
        <f>PPCL_Spot!P25</f>
        <v>10.996945292974175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856.77346715984925</v>
      </c>
      <c r="P25" s="77">
        <v>57.929999999999993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0.49</v>
      </c>
      <c r="U25" s="78">
        <f>SUMPRODUCT(LTA!F25:AJ25,LTA!F$102:AJ$102,LTA!F$103:AJ$103)</f>
        <v>63.33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776.63</v>
      </c>
      <c r="AB25" s="117">
        <f>-STOA!N25</f>
        <v>0</v>
      </c>
      <c r="AC25">
        <f t="shared" si="0"/>
        <v>17.146878146060843</v>
      </c>
      <c r="AD25">
        <f t="shared" si="1"/>
        <v>1812.8381925643162</v>
      </c>
      <c r="AE25">
        <f>'IDT-1'!B25</f>
        <v>0</v>
      </c>
      <c r="AF25" s="26"/>
      <c r="AG25">
        <f t="shared" si="2"/>
        <v>1812.8381925643162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13.884658257553534</v>
      </c>
      <c r="F26">
        <f>GT_Spot!P26</f>
        <v>0</v>
      </c>
      <c r="G26">
        <f>PPCL_NG!P26</f>
        <v>33.950000000000003</v>
      </c>
      <c r="H26">
        <f>PPCL_Spot!P26</f>
        <v>11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857.19595668182592</v>
      </c>
      <c r="P26" s="77">
        <v>57.929999999999993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2.5299999999999998</v>
      </c>
      <c r="U26" s="78">
        <f>SUMPRODUCT(LTA!F26:AJ26,LTA!F$102:AJ$102,LTA!F$103:AJ$103)</f>
        <v>62.05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776.63</v>
      </c>
      <c r="AB26" s="117">
        <f>-STOA!N26</f>
        <v>0</v>
      </c>
      <c r="AC26">
        <f t="shared" si="0"/>
        <v>17.423654760941922</v>
      </c>
      <c r="AD26">
        <f t="shared" si="1"/>
        <v>1783.7469601784376</v>
      </c>
      <c r="AE26">
        <f>'IDT-1'!B26</f>
        <v>0</v>
      </c>
      <c r="AF26" s="26"/>
      <c r="AG26">
        <f t="shared" si="2"/>
        <v>1783.7469601784376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13.884658257553534</v>
      </c>
      <c r="F27">
        <f>GT_Spot!P27</f>
        <v>0</v>
      </c>
      <c r="G27">
        <f>PPCL_NG!P27</f>
        <v>33.950000000000003</v>
      </c>
      <c r="H27">
        <f>PPCL_Spot!P27</f>
        <v>11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831.51739409337847</v>
      </c>
      <c r="P27" s="77">
        <v>57.929999999999993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6.5299999999999994</v>
      </c>
      <c r="U27" s="78">
        <f>SUMPRODUCT(LTA!F27:AJ27,LTA!F$102:AJ$102,LTA!F$103:AJ$103)</f>
        <v>60.55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645.0200000000001</v>
      </c>
      <c r="AB27" s="117">
        <f>-STOA!N27</f>
        <v>0</v>
      </c>
      <c r="AC27">
        <f t="shared" si="0"/>
        <v>15.611218060688202</v>
      </c>
      <c r="AD27">
        <f t="shared" si="1"/>
        <v>1758.3908342902437</v>
      </c>
      <c r="AE27">
        <f>'IDT-1'!B27</f>
        <v>0</v>
      </c>
      <c r="AF27" s="26"/>
      <c r="AG27">
        <f t="shared" si="2"/>
        <v>1758.3908342902437</v>
      </c>
      <c r="AI27" s="75">
        <f>PXIL!H27</f>
        <v>0</v>
      </c>
      <c r="AJ27" s="75">
        <f>PXIL!N27</f>
        <v>0</v>
      </c>
      <c r="AK27" s="75">
        <f>RTM_IEX!H27</f>
        <v>38.619999999999997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13.884658257553534</v>
      </c>
      <c r="F28">
        <f>GT_Spot!P28</f>
        <v>0</v>
      </c>
      <c r="G28">
        <f>PPCL_NG!P28</f>
        <v>33.950000000000003</v>
      </c>
      <c r="H28">
        <f>PPCL_Spot!P28</f>
        <v>11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832.45889167029532</v>
      </c>
      <c r="P28" s="77">
        <v>57.929999999999993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13.27</v>
      </c>
      <c r="U28" s="78">
        <f>SUMPRODUCT(LTA!F28:AJ28,LTA!F$102:AJ$102,LTA!F$103:AJ$103)</f>
        <v>59.72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645.0200000000001</v>
      </c>
      <c r="AB28" s="117">
        <f>-STOA!N28</f>
        <v>0</v>
      </c>
      <c r="AC28">
        <f t="shared" si="0"/>
        <v>15.440823326796764</v>
      </c>
      <c r="AD28">
        <f t="shared" si="1"/>
        <v>1739.1981910819263</v>
      </c>
      <c r="AE28">
        <f>'IDT-1'!B28</f>
        <v>0</v>
      </c>
      <c r="AF28" s="26"/>
      <c r="AG28">
        <f t="shared" si="2"/>
        <v>1739.1981910819263</v>
      </c>
      <c r="AI28" s="75">
        <f>PXIL!H28</f>
        <v>0</v>
      </c>
      <c r="AJ28" s="75">
        <f>PXIL!N28</f>
        <v>0</v>
      </c>
      <c r="AK28" s="75">
        <f>RTM_IEX!H28</f>
        <v>11.58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13.884658257553534</v>
      </c>
      <c r="F29">
        <f>GT_Spot!P29</f>
        <v>0</v>
      </c>
      <c r="G29">
        <f>PPCL_NG!P29</f>
        <v>33.950000000000003</v>
      </c>
      <c r="H29">
        <f>PPCL_Spot!P29</f>
        <v>11</v>
      </c>
      <c r="I29">
        <f>Bawana_NG!P29</f>
        <v>74.999999999999986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830.02861500166443</v>
      </c>
      <c r="P29" s="77">
        <v>57.929999999999993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20.709999999999997</v>
      </c>
      <c r="U29" s="78">
        <f>SUMPRODUCT(LTA!F29:AJ29,LTA!F$102:AJ$102,LTA!F$103:AJ$103)</f>
        <v>53.519999999999996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647.06000000000006</v>
      </c>
      <c r="AB29" s="117">
        <f>-STOA!N29</f>
        <v>0</v>
      </c>
      <c r="AC29">
        <f t="shared" si="0"/>
        <v>15.920156760482225</v>
      </c>
      <c r="AD29">
        <f t="shared" si="1"/>
        <v>1793.1885660215887</v>
      </c>
      <c r="AE29">
        <f>'IDT-1'!B29</f>
        <v>0</v>
      </c>
      <c r="AF29" s="26"/>
      <c r="AG29">
        <f t="shared" si="2"/>
        <v>1793.1885660215887</v>
      </c>
      <c r="AI29" s="75">
        <f>PXIL!H29</f>
        <v>0</v>
      </c>
      <c r="AJ29" s="75">
        <f>PXIL!N29</f>
        <v>0</v>
      </c>
      <c r="AK29" s="75">
        <f>RTM_IEX!H29</f>
        <v>56.97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13.884658257553534</v>
      </c>
      <c r="F30">
        <f>GT_Spot!P30</f>
        <v>0</v>
      </c>
      <c r="G30">
        <f>PPCL_NG!P30</f>
        <v>33.950000000000003</v>
      </c>
      <c r="H30">
        <f>PPCL_Spot!P30</f>
        <v>11</v>
      </c>
      <c r="I30">
        <f>Bawana_NG!P30</f>
        <v>74.999999999999986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785.3973907461509</v>
      </c>
      <c r="P30" s="77">
        <v>57.929999999999993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30.560000000000002</v>
      </c>
      <c r="U30" s="78">
        <f>SUMPRODUCT(LTA!F30:AJ30,LTA!F$102:AJ$102,LTA!F$103:AJ$103)</f>
        <v>40.630000000000003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648.44000000000005</v>
      </c>
      <c r="AB30" s="117">
        <f>-STOA!N30</f>
        <v>0</v>
      </c>
      <c r="AC30">
        <f t="shared" si="0"/>
        <v>15.481682031232602</v>
      </c>
      <c r="AD30">
        <f t="shared" si="1"/>
        <v>1743.8003669724719</v>
      </c>
      <c r="AE30">
        <f>'IDT-1'!B30</f>
        <v>0</v>
      </c>
      <c r="AF30" s="26"/>
      <c r="AG30">
        <f t="shared" si="2"/>
        <v>1743.8003669724719</v>
      </c>
      <c r="AI30" s="75">
        <f>PXIL!H30</f>
        <v>0</v>
      </c>
      <c r="AJ30" s="75">
        <f>PXIL!N30</f>
        <v>0</v>
      </c>
      <c r="AK30" s="75">
        <f>RTM_IEX!H30</f>
        <v>40.56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13.884658257553534</v>
      </c>
      <c r="F31">
        <f>GT_Spot!P31</f>
        <v>0</v>
      </c>
      <c r="G31">
        <f>PPCL_NG!P31</f>
        <v>33.950000000000003</v>
      </c>
      <c r="H31">
        <f>PPCL_Spot!P31</f>
        <v>10.446834292638595</v>
      </c>
      <c r="I31">
        <f>Bawana_NG!P31</f>
        <v>74.999999999999986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780.94820314029778</v>
      </c>
      <c r="P31" s="77">
        <v>57.929999999999993</v>
      </c>
      <c r="Q31" s="77">
        <v>0</v>
      </c>
      <c r="R31" s="80">
        <v>32.590000000000003</v>
      </c>
      <c r="S31" s="80">
        <v>0</v>
      </c>
      <c r="T31" s="78">
        <f>SUMPRODUCT(LTA!F31:AJ31,LTA!F$101:AJ$101,LTA!F$103:AJ$103)</f>
        <v>42.83</v>
      </c>
      <c r="U31" s="78">
        <f>SUMPRODUCT(LTA!F31:AJ31,LTA!F$102:AJ$102,LTA!F$103:AJ$103)</f>
        <v>38.700000000000003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650.65000000000009</v>
      </c>
      <c r="AB31" s="117">
        <f>-STOA!N31</f>
        <v>0</v>
      </c>
      <c r="AC31">
        <f t="shared" si="0"/>
        <v>15.284981322076312</v>
      </c>
      <c r="AD31">
        <f t="shared" si="1"/>
        <v>1721.6447143684136</v>
      </c>
      <c r="AE31">
        <f>'IDT-1'!B31</f>
        <v>0</v>
      </c>
      <c r="AF31" s="26"/>
      <c r="AG31">
        <f t="shared" si="2"/>
        <v>1721.6447143684136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13.884658257553534</v>
      </c>
      <c r="F32">
        <f>GT_Spot!P32</f>
        <v>0</v>
      </c>
      <c r="G32">
        <f>PPCL_NG!P32</f>
        <v>33.950000000000003</v>
      </c>
      <c r="H32">
        <f>PPCL_Spot!P32</f>
        <v>11</v>
      </c>
      <c r="I32">
        <f>Bawana_NG!P32</f>
        <v>74.999999999999986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776.14222551831529</v>
      </c>
      <c r="P32" s="77">
        <v>57.936265790152099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50.28</v>
      </c>
      <c r="U32" s="78">
        <f>SUMPRODUCT(LTA!F32:AJ32,LTA!F$102:AJ$102,LTA!F$103:AJ$103)</f>
        <v>37.869999999999997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652.71000000000015</v>
      </c>
      <c r="AB32" s="117">
        <f>-STOA!N32</f>
        <v>0</v>
      </c>
      <c r="AC32">
        <f t="shared" si="0"/>
        <v>15.362803716180986</v>
      </c>
      <c r="AD32">
        <f t="shared" si="1"/>
        <v>1730.41034584984</v>
      </c>
      <c r="AE32">
        <f>'IDT-1'!B32</f>
        <v>0</v>
      </c>
      <c r="AF32" s="26"/>
      <c r="AG32">
        <f t="shared" si="2"/>
        <v>1730.41034584984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10.511137026239068</v>
      </c>
      <c r="F33">
        <f>GT_Spot!P33</f>
        <v>0</v>
      </c>
      <c r="G33">
        <f>PPCL_NG!P33</f>
        <v>33.950000000000003</v>
      </c>
      <c r="H33">
        <f>PPCL_Spot!P33</f>
        <v>6.44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778.06833509931914</v>
      </c>
      <c r="P33" s="77">
        <v>57.936265790152099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57.419999999999995</v>
      </c>
      <c r="U33" s="78">
        <f>SUMPRODUCT(LTA!F33:AJ33,LTA!F$102:AJ$102,LTA!F$103:AJ$103)</f>
        <v>36.18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655.46000000000015</v>
      </c>
      <c r="AB33" s="117">
        <f>-STOA!N33</f>
        <v>0</v>
      </c>
      <c r="AC33">
        <f t="shared" si="0"/>
        <v>15.789978493658255</v>
      </c>
      <c r="AD33">
        <f t="shared" si="1"/>
        <v>1778.5257594220523</v>
      </c>
      <c r="AE33">
        <f>'IDT-1'!B33</f>
        <v>0</v>
      </c>
      <c r="AF33" s="26"/>
      <c r="AG33">
        <f t="shared" si="2"/>
        <v>1778.5257594220523</v>
      </c>
      <c r="AI33" s="75">
        <f>PXIL!H33</f>
        <v>0</v>
      </c>
      <c r="AJ33" s="75">
        <f>PXIL!N33</f>
        <v>0</v>
      </c>
      <c r="AK33" s="75">
        <f>RTM_IEX!H33</f>
        <v>46.35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13.426260257913246</v>
      </c>
      <c r="F34">
        <f>GT_Spot!P34</f>
        <v>0</v>
      </c>
      <c r="G34">
        <f>PPCL_NG!P34</f>
        <v>33.950000000000003</v>
      </c>
      <c r="H34">
        <f>PPCL_Spot!P34</f>
        <v>11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777.92674219563241</v>
      </c>
      <c r="P34" s="77">
        <v>57.936265790152099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63.239999999999995</v>
      </c>
      <c r="U34" s="78">
        <f>SUMPRODUCT(LTA!F34:AJ34,LTA!F$102:AJ$102,LTA!F$103:AJ$103)</f>
        <v>35.18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657.08000000000015</v>
      </c>
      <c r="AB34" s="117">
        <f>-STOA!N34</f>
        <v>0</v>
      </c>
      <c r="AC34">
        <f t="shared" si="0"/>
        <v>15.800745560544543</v>
      </c>
      <c r="AD34">
        <f t="shared" si="1"/>
        <v>1779.7385226831534</v>
      </c>
      <c r="AE34">
        <f>'IDT-1'!B34</f>
        <v>0</v>
      </c>
      <c r="AF34" s="26"/>
      <c r="AG34">
        <f t="shared" si="2"/>
        <v>1779.7385226831534</v>
      </c>
      <c r="AI34" s="75">
        <f>PXIL!H34</f>
        <v>0</v>
      </c>
      <c r="AJ34" s="75">
        <f>PXIL!N34</f>
        <v>0</v>
      </c>
      <c r="AK34" s="75">
        <f>RTM_IEX!H34</f>
        <v>33.799999999999997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13.426260257913246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779.16362198003128</v>
      </c>
      <c r="P35" s="77">
        <v>57.936265790152099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69.67</v>
      </c>
      <c r="U35" s="78">
        <f>SUMPRODUCT(LTA!F35:AJ35,LTA!F$102:AJ$102,LTA!F$103:AJ$103)</f>
        <v>35.450000000000003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769.94000000000017</v>
      </c>
      <c r="AB35" s="117">
        <f>-STOA!N35</f>
        <v>0</v>
      </c>
      <c r="AC35">
        <f t="shared" si="0"/>
        <v>16.757718102647253</v>
      </c>
      <c r="AD35">
        <f t="shared" si="1"/>
        <v>1887.5284299254495</v>
      </c>
      <c r="AE35">
        <f>'IDT-1'!B35</f>
        <v>0</v>
      </c>
      <c r="AF35" s="26"/>
      <c r="AG35">
        <f t="shared" si="2"/>
        <v>1887.5284299254495</v>
      </c>
      <c r="AI35" s="75">
        <f>PXIL!H35</f>
        <v>0</v>
      </c>
      <c r="AJ35" s="75">
        <f>PXIL!N35</f>
        <v>0</v>
      </c>
      <c r="AK35" s="75">
        <f>RTM_IEX!H35</f>
        <v>21.25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10.994864312810041</v>
      </c>
      <c r="F36">
        <f>GT_Spot!P36</f>
        <v>0</v>
      </c>
      <c r="G36">
        <f>PPCL_NG!P36</f>
        <v>33.950000000000003</v>
      </c>
      <c r="H36">
        <f>PPCL_Spot!P36</f>
        <v>10.68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764.31555693928055</v>
      </c>
      <c r="P36" s="77">
        <v>57.936265790152099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78.97</v>
      </c>
      <c r="U36" s="78">
        <f>SUMPRODUCT(LTA!F36:AJ36,LTA!F$102:AJ$102,LTA!F$103:AJ$103)</f>
        <v>31.98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770.6400000000001</v>
      </c>
      <c r="AB36" s="117">
        <f>-STOA!N36</f>
        <v>0</v>
      </c>
      <c r="AC36">
        <f t="shared" si="0"/>
        <v>16.753850845971737</v>
      </c>
      <c r="AD36">
        <f t="shared" si="1"/>
        <v>1887.092836196271</v>
      </c>
      <c r="AE36">
        <f>'IDT-1'!B36</f>
        <v>0</v>
      </c>
      <c r="AF36" s="26"/>
      <c r="AG36">
        <f t="shared" si="2"/>
        <v>1887.092836196271</v>
      </c>
      <c r="AI36" s="75">
        <f>PXIL!H36</f>
        <v>0</v>
      </c>
      <c r="AJ36" s="75">
        <f>PXIL!N36</f>
        <v>0</v>
      </c>
      <c r="AK36" s="75">
        <f>RTM_IEX!H36</f>
        <v>31.88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10.994864312810041</v>
      </c>
      <c r="F37">
        <f>GT_Spot!P37</f>
        <v>0</v>
      </c>
      <c r="G37">
        <f>PPCL_NG!P37</f>
        <v>33.950000000000003</v>
      </c>
      <c r="H37">
        <f>PPCL_Spot!P37</f>
        <v>10.11</v>
      </c>
      <c r="I37">
        <f>Bawana_NG!P37</f>
        <v>74.999999999999986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822.37903116922143</v>
      </c>
      <c r="P37" s="77">
        <v>56.673652829702213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87.7</v>
      </c>
      <c r="U37" s="78">
        <f>SUMPRODUCT(LTA!F37:AJ37,LTA!F$102:AJ$102,LTA!F$103:AJ$103)</f>
        <v>32.630000000000003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772.74000000000012</v>
      </c>
      <c r="AB37" s="117">
        <f>-STOA!N37</f>
        <v>0</v>
      </c>
      <c r="AC37">
        <f t="shared" si="0"/>
        <v>17.069162425143261</v>
      </c>
      <c r="AD37">
        <f t="shared" si="1"/>
        <v>1922.6083858865907</v>
      </c>
      <c r="AE37">
        <f>'IDT-1'!B37</f>
        <v>0</v>
      </c>
      <c r="AF37" s="26"/>
      <c r="AG37">
        <f t="shared" si="2"/>
        <v>1922.6083858865907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10.672110477334133</v>
      </c>
      <c r="F38">
        <f>GT_Spot!P38</f>
        <v>0</v>
      </c>
      <c r="G38">
        <f>PPCL_NG!P38</f>
        <v>33.950000000000003</v>
      </c>
      <c r="H38">
        <f>PPCL_Spot!P38</f>
        <v>10.68</v>
      </c>
      <c r="I38">
        <f>Bawana_NG!P38</f>
        <v>74.999999999999986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822.37735001487079</v>
      </c>
      <c r="P38" s="77">
        <v>56.774199896426722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96.399999999999991</v>
      </c>
      <c r="U38" s="78">
        <f>SUMPRODUCT(LTA!F38:AJ38,LTA!F$102:AJ$102,LTA!F$103:AJ$103)</f>
        <v>33.53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772.74000000000012</v>
      </c>
      <c r="AB38" s="117">
        <f>-STOA!N38</f>
        <v>0</v>
      </c>
      <c r="AC38">
        <f t="shared" si="0"/>
        <v>17.156688211419961</v>
      </c>
      <c r="AD38">
        <f t="shared" si="1"/>
        <v>1932.4669721772118</v>
      </c>
      <c r="AE38">
        <f>'IDT-1'!B38</f>
        <v>0</v>
      </c>
      <c r="AF38" s="26"/>
      <c r="AG38">
        <f t="shared" si="2"/>
        <v>1932.4669721772118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10.576823776643648</v>
      </c>
      <c r="F39">
        <f>GT_Spot!P39</f>
        <v>0</v>
      </c>
      <c r="G39">
        <f>PPCL_NG!P39</f>
        <v>33.950000000000003</v>
      </c>
      <c r="H39">
        <f>PPCL_Spot!P39</f>
        <v>8.120000000000001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823.16917305082166</v>
      </c>
      <c r="P39" s="77">
        <v>56.35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114.53</v>
      </c>
      <c r="U39" s="78">
        <f>SUMPRODUCT(LTA!F39:AJ39,LTA!F$102:AJ$102,LTA!F$103:AJ$103)</f>
        <v>23.009999999999998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776.49000000000012</v>
      </c>
      <c r="AB39" s="117">
        <f>-STOA!N39</f>
        <v>0</v>
      </c>
      <c r="AC39">
        <f t="shared" si="0"/>
        <v>17.236524772081697</v>
      </c>
      <c r="AD39">
        <f t="shared" si="1"/>
        <v>1941.4594720553837</v>
      </c>
      <c r="AE39">
        <f>'IDT-1'!B39</f>
        <v>0</v>
      </c>
      <c r="AF39" s="26"/>
      <c r="AG39">
        <f t="shared" si="2"/>
        <v>1896.4594720553837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10.576823776643648</v>
      </c>
      <c r="F40">
        <f>GT_Spot!P40</f>
        <v>0</v>
      </c>
      <c r="G40">
        <f>PPCL_NG!P40</f>
        <v>33.950000000000003</v>
      </c>
      <c r="H40">
        <f>PPCL_Spot!P40</f>
        <v>8.120000000000001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825.42878048266141</v>
      </c>
      <c r="P40" s="77">
        <v>56.35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124.50999999999999</v>
      </c>
      <c r="U40" s="78">
        <f>SUMPRODUCT(LTA!F40:AJ40,LTA!F$102:AJ$102,LTA!F$103:AJ$103)</f>
        <v>33.17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776.49000000000012</v>
      </c>
      <c r="AB40" s="117">
        <f>-STOA!N40</f>
        <v>0</v>
      </c>
      <c r="AC40">
        <f t="shared" si="0"/>
        <v>18.147409317481888</v>
      </c>
      <c r="AD40">
        <f t="shared" si="1"/>
        <v>2044.0581949418236</v>
      </c>
      <c r="AE40">
        <f>'IDT-1'!B40</f>
        <v>0</v>
      </c>
      <c r="AF40" s="26"/>
      <c r="AG40">
        <f t="shared" si="2"/>
        <v>1999.0581949418236</v>
      </c>
      <c r="AI40" s="75">
        <f>PXIL!H40</f>
        <v>0</v>
      </c>
      <c r="AJ40" s="75">
        <f>PXIL!N40</f>
        <v>0</v>
      </c>
      <c r="AK40" s="75">
        <f>RTM_IEX!H40</f>
        <v>81.11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13.076758225173556</v>
      </c>
      <c r="F41">
        <f>GT_Spot!P41</f>
        <v>0</v>
      </c>
      <c r="G41">
        <f>PPCL_NG!P41</f>
        <v>33.950000000000003</v>
      </c>
      <c r="H41">
        <f>PPCL_Spot!P41</f>
        <v>10.439999999999998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826.14263487708922</v>
      </c>
      <c r="P41" s="77">
        <v>118.02000000000001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126.38999999999999</v>
      </c>
      <c r="U41" s="78">
        <f>SUMPRODUCT(LTA!F41:AJ41,LTA!F$102:AJ$102,LTA!F$103:AJ$103)</f>
        <v>34.01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779.99000000000012</v>
      </c>
      <c r="AB41" s="117">
        <f>-STOA!N41</f>
        <v>0</v>
      </c>
      <c r="AC41">
        <f t="shared" si="0"/>
        <v>18.606626659299913</v>
      </c>
      <c r="AD41">
        <f t="shared" si="1"/>
        <v>2095.7827664429628</v>
      </c>
      <c r="AE41">
        <f>'IDT-1'!B41</f>
        <v>0</v>
      </c>
      <c r="AF41" s="26"/>
      <c r="AG41">
        <f t="shared" si="2"/>
        <v>2050.7827664429628</v>
      </c>
      <c r="AI41" s="75">
        <f>PXIL!H41</f>
        <v>0</v>
      </c>
      <c r="AJ41" s="75">
        <f>PXIL!N41</f>
        <v>0</v>
      </c>
      <c r="AK41" s="75">
        <f>RTM_IEX!H41</f>
        <v>59.87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13.076758225173556</v>
      </c>
      <c r="F42">
        <f>GT_Spot!P42</f>
        <v>0</v>
      </c>
      <c r="G42">
        <f>PPCL_NG!P42</f>
        <v>33.950000000000003</v>
      </c>
      <c r="H42">
        <f>PPCL_Spot!P42</f>
        <v>10.439999999999998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826.86115176854264</v>
      </c>
      <c r="P42" s="77">
        <v>118.02000000000001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132.71</v>
      </c>
      <c r="U42" s="78">
        <f>SUMPRODUCT(LTA!F42:AJ42,LTA!F$102:AJ$102,LTA!F$103:AJ$103)</f>
        <v>34.299999999999997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782.09000000000015</v>
      </c>
      <c r="AB42" s="117">
        <f>-STOA!N42</f>
        <v>0</v>
      </c>
      <c r="AC42">
        <f t="shared" si="0"/>
        <v>19.021005607944701</v>
      </c>
      <c r="AD42">
        <f t="shared" si="1"/>
        <v>2142.4569043857718</v>
      </c>
      <c r="AE42">
        <f>'IDT-1'!B42</f>
        <v>0</v>
      </c>
      <c r="AF42" s="26"/>
      <c r="AG42">
        <f t="shared" si="2"/>
        <v>2097.4569043857718</v>
      </c>
      <c r="AI42" s="75">
        <f>PXIL!H42</f>
        <v>0</v>
      </c>
      <c r="AJ42" s="75">
        <f>PXIL!N42</f>
        <v>0</v>
      </c>
      <c r="AK42" s="75">
        <f>RTM_IEX!H42</f>
        <v>97.53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13.076758225173556</v>
      </c>
      <c r="F43">
        <f>GT_Spot!P43</f>
        <v>0</v>
      </c>
      <c r="G43">
        <f>PPCL_NG!P43</f>
        <v>33.950000000000003</v>
      </c>
      <c r="H43">
        <f>PPCL_Spot!P43</f>
        <v>9.5500000000000007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976.84659404790432</v>
      </c>
      <c r="P43" s="77">
        <v>118.02000000000001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145.4</v>
      </c>
      <c r="U43" s="78">
        <f>SUMPRODUCT(LTA!F43:AJ43,LTA!F$102:AJ$102,LTA!F$103:AJ$103)</f>
        <v>49.38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789.03000000000009</v>
      </c>
      <c r="AB43" s="117">
        <f>-STOA!N43</f>
        <v>0</v>
      </c>
      <c r="AC43">
        <f t="shared" si="0"/>
        <v>20.311309500003087</v>
      </c>
      <c r="AD43">
        <f t="shared" si="1"/>
        <v>2287.7920427730751</v>
      </c>
      <c r="AE43">
        <f>'IDT-1'!B43</f>
        <v>0</v>
      </c>
      <c r="AF43" s="26"/>
      <c r="AG43">
        <f t="shared" si="2"/>
        <v>2242.7920427730751</v>
      </c>
      <c r="AI43" s="75">
        <f>PXIL!H43</f>
        <v>0</v>
      </c>
      <c r="AJ43" s="75">
        <f>PXIL!N43</f>
        <v>0</v>
      </c>
      <c r="AK43" s="75">
        <f>RTM_IEX!H43</f>
        <v>35.729999999999997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13.076758225173556</v>
      </c>
      <c r="F44">
        <f>GT_Spot!P44</f>
        <v>0</v>
      </c>
      <c r="G44">
        <f>PPCL_NG!P44</f>
        <v>33.950000000000003</v>
      </c>
      <c r="H44">
        <f>PPCL_Spot!P44</f>
        <v>10.1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977.79505101324116</v>
      </c>
      <c r="P44" s="77">
        <v>118.02000000000001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154.29</v>
      </c>
      <c r="U44" s="78">
        <f>SUMPRODUCT(LTA!F44:AJ44,LTA!F$102:AJ$102,LTA!F$103:AJ$103)</f>
        <v>50.18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789.03000000000009</v>
      </c>
      <c r="AB44" s="117">
        <f>-STOA!N44</f>
        <v>0</v>
      </c>
      <c r="AC44">
        <f t="shared" si="0"/>
        <v>20.724103921298052</v>
      </c>
      <c r="AD44">
        <f t="shared" si="1"/>
        <v>2334.2877053171164</v>
      </c>
      <c r="AE44">
        <f>'IDT-1'!B44</f>
        <v>0</v>
      </c>
      <c r="AF44" s="26"/>
      <c r="AG44">
        <f t="shared" si="2"/>
        <v>2289.2877053171164</v>
      </c>
      <c r="AI44" s="75">
        <f>PXIL!H44</f>
        <v>0</v>
      </c>
      <c r="AJ44" s="75">
        <f>PXIL!N44</f>
        <v>0</v>
      </c>
      <c r="AK44" s="75">
        <f>RTM_IEX!H44</f>
        <v>71.45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13.076758225173556</v>
      </c>
      <c r="F45">
        <f>GT_Spot!P45</f>
        <v>0</v>
      </c>
      <c r="G45">
        <f>PPCL_NG!P45</f>
        <v>33.950000000000003</v>
      </c>
      <c r="H45">
        <f>PPCL_Spot!P45</f>
        <v>10.1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978.06470559503009</v>
      </c>
      <c r="P45" s="77">
        <v>118.02000000000001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165.14</v>
      </c>
      <c r="U45" s="78">
        <f>SUMPRODUCT(LTA!F45:AJ45,LTA!F$102:AJ$102,LTA!F$103:AJ$103)</f>
        <v>50.49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791.13000000000011</v>
      </c>
      <c r="AB45" s="117">
        <f>-STOA!N45</f>
        <v>0</v>
      </c>
      <c r="AC45">
        <f t="shared" si="0"/>
        <v>21.234148881617795</v>
      </c>
      <c r="AD45">
        <f t="shared" si="1"/>
        <v>2391.7373149385862</v>
      </c>
      <c r="AE45">
        <f>'IDT-1'!B45</f>
        <v>0</v>
      </c>
      <c r="AF45" s="26"/>
      <c r="AG45">
        <f t="shared" si="2"/>
        <v>2346.7373149385862</v>
      </c>
      <c r="AI45" s="75">
        <f>PXIL!H45</f>
        <v>0</v>
      </c>
      <c r="AJ45" s="75">
        <f>PXIL!N45</f>
        <v>0</v>
      </c>
      <c r="AK45" s="75">
        <f>RTM_IEX!H45</f>
        <v>115.88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13.076758225173556</v>
      </c>
      <c r="F46">
        <f>GT_Spot!P46</f>
        <v>0</v>
      </c>
      <c r="G46">
        <f>PPCL_NG!P46</f>
        <v>33.950000000000003</v>
      </c>
      <c r="H46">
        <f>PPCL_Spot!P46</f>
        <v>10.1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978.06272994081291</v>
      </c>
      <c r="P46" s="77">
        <v>118.02000000000001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173.26999999999998</v>
      </c>
      <c r="U46" s="78">
        <f>SUMPRODUCT(LTA!F46:AJ46,LTA!F$102:AJ$102,LTA!F$103:AJ$103)</f>
        <v>50.94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793.93000000000006</v>
      </c>
      <c r="AB46" s="117">
        <f>-STOA!N46</f>
        <v>0</v>
      </c>
      <c r="AC46">
        <f t="shared" si="0"/>
        <v>21.436267495860683</v>
      </c>
      <c r="AD46">
        <f t="shared" si="1"/>
        <v>2414.5032206701258</v>
      </c>
      <c r="AE46">
        <f>'IDT-1'!B46</f>
        <v>0</v>
      </c>
      <c r="AF46" s="26"/>
      <c r="AG46">
        <f t="shared" si="2"/>
        <v>2369.5032206701258</v>
      </c>
      <c r="AI46" s="75">
        <f>PXIL!H46</f>
        <v>0</v>
      </c>
      <c r="AJ46" s="75">
        <f>PXIL!N46</f>
        <v>0</v>
      </c>
      <c r="AK46" s="75">
        <f>RTM_IEX!H46</f>
        <v>127.47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13.076758225173556</v>
      </c>
      <c r="F47">
        <f>GT_Spot!P47</f>
        <v>0</v>
      </c>
      <c r="G47">
        <f>PPCL_NG!P47</f>
        <v>33.950000000000003</v>
      </c>
      <c r="H47">
        <f>PPCL_Spot!P47</f>
        <v>9.43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977.3825856040711</v>
      </c>
      <c r="P47" s="77">
        <v>118.02000000000001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210.67999999999998</v>
      </c>
      <c r="U47" s="78">
        <f>SUMPRODUCT(LTA!F47:AJ47,LTA!F$102:AJ$102,LTA!F$103:AJ$103)</f>
        <v>51.45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796.03000000000009</v>
      </c>
      <c r="AB47" s="117">
        <f>-STOA!N47</f>
        <v>0</v>
      </c>
      <c r="AC47">
        <f t="shared" si="0"/>
        <v>21.385578225697355</v>
      </c>
      <c r="AD47">
        <f t="shared" si="1"/>
        <v>2408.7937656035474</v>
      </c>
      <c r="AE47">
        <f>'IDT-1'!B47</f>
        <v>0</v>
      </c>
      <c r="AF47" s="26"/>
      <c r="AG47">
        <f t="shared" si="2"/>
        <v>2363.7937656035474</v>
      </c>
      <c r="AI47" s="75">
        <f>PXIL!H47</f>
        <v>0</v>
      </c>
      <c r="AJ47" s="75">
        <f>PXIL!N47</f>
        <v>0</v>
      </c>
      <c r="AK47" s="75">
        <f>RTM_IEX!H47</f>
        <v>83.04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13.076758225173556</v>
      </c>
      <c r="F48">
        <f>GT_Spot!P48</f>
        <v>0</v>
      </c>
      <c r="G48">
        <f>PPCL_NG!P48</f>
        <v>33.950000000000003</v>
      </c>
      <c r="H48">
        <f>PPCL_Spot!P48</f>
        <v>9.43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977.3825856040711</v>
      </c>
      <c r="P48" s="77">
        <v>118.02000000000001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212.76999999999998</v>
      </c>
      <c r="U48" s="78">
        <f>SUMPRODUCT(LTA!F48:AJ48,LTA!F$102:AJ$102,LTA!F$103:AJ$103)</f>
        <v>51.910000000000004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799.53000000000009</v>
      </c>
      <c r="AB48" s="117">
        <f>-STOA!N48</f>
        <v>0</v>
      </c>
      <c r="AC48">
        <f t="shared" si="0"/>
        <v>21.65978622569736</v>
      </c>
      <c r="AD48">
        <f t="shared" si="1"/>
        <v>2439.6795576035479</v>
      </c>
      <c r="AE48">
        <f>'IDT-1'!B48</f>
        <v>0</v>
      </c>
      <c r="AF48" s="26"/>
      <c r="AG48">
        <f t="shared" si="2"/>
        <v>2394.6795576035479</v>
      </c>
      <c r="AI48" s="75">
        <f>PXIL!H48</f>
        <v>0</v>
      </c>
      <c r="AJ48" s="75">
        <f>PXIL!N48</f>
        <v>0</v>
      </c>
      <c r="AK48" s="75">
        <f>RTM_IEX!H48</f>
        <v>108.15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12.68498134328358</v>
      </c>
      <c r="F49">
        <f>GT_Spot!P49</f>
        <v>0</v>
      </c>
      <c r="G49">
        <f>PPCL_NG!P49</f>
        <v>33.950000000000003</v>
      </c>
      <c r="H49">
        <f>PPCL_Spot!P49</f>
        <v>8.9131832797427659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959.76348064793387</v>
      </c>
      <c r="P49" s="77">
        <v>97.22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214.27999999999997</v>
      </c>
      <c r="U49" s="78">
        <f>SUMPRODUCT(LTA!F49:AJ49,LTA!F$102:AJ$102,LTA!F$103:AJ$103)</f>
        <v>52.26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799.53000000000009</v>
      </c>
      <c r="AB49" s="117">
        <f>-STOA!N49</f>
        <v>0</v>
      </c>
      <c r="AC49">
        <f t="shared" si="0"/>
        <v>20.90520647838445</v>
      </c>
      <c r="AD49">
        <f t="shared" si="1"/>
        <v>2354.6864387925757</v>
      </c>
      <c r="AE49">
        <f>'IDT-1'!B49</f>
        <v>0</v>
      </c>
      <c r="AF49" s="26"/>
      <c r="AG49">
        <f t="shared" si="2"/>
        <v>2309.6864387925757</v>
      </c>
      <c r="AI49" s="75">
        <f>PXIL!H49</f>
        <v>0</v>
      </c>
      <c r="AJ49" s="75">
        <f>PXIL!N49</f>
        <v>0</v>
      </c>
      <c r="AK49" s="75">
        <f>RTM_IEX!H49</f>
        <v>59.87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12.68498134328358</v>
      </c>
      <c r="F50">
        <f>GT_Spot!P50</f>
        <v>0</v>
      </c>
      <c r="G50">
        <f>PPCL_NG!P50</f>
        <v>33.950000000000003</v>
      </c>
      <c r="H50">
        <f>PPCL_Spot!P50</f>
        <v>9.43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959.76545676625983</v>
      </c>
      <c r="P50" s="77">
        <v>97.22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216.76</v>
      </c>
      <c r="U50" s="78">
        <f>SUMPRODUCT(LTA!F50:AJ50,LTA!F$102:AJ$102,LTA!F$103:AJ$103)</f>
        <v>52.400000000000006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799.53000000000009</v>
      </c>
      <c r="AB50" s="117">
        <f>-STOA!N50</f>
        <v>0</v>
      </c>
      <c r="AC50">
        <f t="shared" si="0"/>
        <v>21.264147855363987</v>
      </c>
      <c r="AD50">
        <f t="shared" si="1"/>
        <v>2395.1162902541796</v>
      </c>
      <c r="AE50">
        <f>'IDT-1'!B50</f>
        <v>0</v>
      </c>
      <c r="AF50" s="26"/>
      <c r="AG50">
        <f t="shared" si="2"/>
        <v>2350.1162902541796</v>
      </c>
      <c r="AI50" s="75">
        <f>PXIL!H50</f>
        <v>0</v>
      </c>
      <c r="AJ50" s="75">
        <f>PXIL!N50</f>
        <v>0</v>
      </c>
      <c r="AK50" s="75">
        <f>RTM_IEX!H50</f>
        <v>97.52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12.68498134328358</v>
      </c>
      <c r="F51">
        <f>GT_Spot!P51</f>
        <v>0</v>
      </c>
      <c r="G51">
        <f>PPCL_NG!P51</f>
        <v>33.950000000000003</v>
      </c>
      <c r="H51">
        <f>PPCL_Spot!P51</f>
        <v>9.43</v>
      </c>
      <c r="I51">
        <f>Bawana_NG!P51</f>
        <v>99.5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961.04665347919263</v>
      </c>
      <c r="P51" s="77">
        <v>118.02000000000002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221.18</v>
      </c>
      <c r="U51" s="78">
        <f>SUMPRODUCT(LTA!F51:AJ51,LTA!F$102:AJ$102,LTA!F$103:AJ$103)</f>
        <v>52.96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799.53000000000009</v>
      </c>
      <c r="AB51" s="117">
        <f>-STOA!N51</f>
        <v>0</v>
      </c>
      <c r="AC51">
        <f t="shared" si="0"/>
        <v>21.297334386437793</v>
      </c>
      <c r="AD51">
        <f t="shared" si="1"/>
        <v>2398.8543004360386</v>
      </c>
      <c r="AE51">
        <f>'IDT-1'!B51</f>
        <v>0</v>
      </c>
      <c r="AF51" s="26"/>
      <c r="AG51">
        <f t="shared" si="2"/>
        <v>2353.8543004360386</v>
      </c>
      <c r="AI51" s="75">
        <f>PXIL!H51</f>
        <v>0</v>
      </c>
      <c r="AJ51" s="75">
        <f>PXIL!N51</f>
        <v>0</v>
      </c>
      <c r="AK51" s="75">
        <f>RTM_IEX!H51</f>
        <v>74.349999999999994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12.68498134328358</v>
      </c>
      <c r="F52">
        <f>GT_Spot!P52</f>
        <v>0</v>
      </c>
      <c r="G52">
        <f>PPCL_NG!P52</f>
        <v>33.950000000000003</v>
      </c>
      <c r="H52">
        <f>PPCL_Spot!P52</f>
        <v>9.43</v>
      </c>
      <c r="I52">
        <f>Bawana_NG!P52</f>
        <v>99.5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961.04671547460794</v>
      </c>
      <c r="P52" s="77">
        <v>118.02000000000002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223.60000000000002</v>
      </c>
      <c r="U52" s="78">
        <f>SUMPRODUCT(LTA!F52:AJ52,LTA!F$102:AJ$102,LTA!F$103:AJ$103)</f>
        <v>53.49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799.53000000000009</v>
      </c>
      <c r="AB52" s="117">
        <f>-STOA!N52</f>
        <v>0</v>
      </c>
      <c r="AC52">
        <f t="shared" si="0"/>
        <v>21.841614931997448</v>
      </c>
      <c r="AD52">
        <f t="shared" si="1"/>
        <v>2460.1600818858942</v>
      </c>
      <c r="AE52">
        <f>'IDT-1'!B52</f>
        <v>0</v>
      </c>
      <c r="AF52" s="26"/>
      <c r="AG52">
        <f t="shared" si="2"/>
        <v>2415.1600818858942</v>
      </c>
      <c r="AI52" s="75">
        <f>PXIL!H52</f>
        <v>0</v>
      </c>
      <c r="AJ52" s="75">
        <f>PXIL!N52</f>
        <v>0</v>
      </c>
      <c r="AK52" s="75">
        <f>RTM_IEX!H52</f>
        <v>133.25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12.68498134328358</v>
      </c>
      <c r="F53">
        <f>GT_Spot!P53</f>
        <v>0</v>
      </c>
      <c r="G53">
        <f>PPCL_NG!P53</f>
        <v>33.950000000000003</v>
      </c>
      <c r="H53">
        <f>PPCL_Spot!P53</f>
        <v>9.43</v>
      </c>
      <c r="I53">
        <f>Bawana_NG!P53</f>
        <v>99.5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962.75932448820788</v>
      </c>
      <c r="P53" s="77">
        <v>118.02000000000002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271.78999999999996</v>
      </c>
      <c r="U53" s="78">
        <f>SUMPRODUCT(LTA!F53:AJ53,LTA!F$102:AJ$102,LTA!F$103:AJ$103)</f>
        <v>46.1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800.93000000000006</v>
      </c>
      <c r="AB53" s="117">
        <f>-STOA!N53</f>
        <v>0</v>
      </c>
      <c r="AC53">
        <f t="shared" si="0"/>
        <v>21.905261891317124</v>
      </c>
      <c r="AD53">
        <f t="shared" si="1"/>
        <v>2467.3290439401744</v>
      </c>
      <c r="AE53">
        <f>'IDT-1'!B53</f>
        <v>0</v>
      </c>
      <c r="AF53" s="26"/>
      <c r="AG53">
        <f t="shared" si="2"/>
        <v>2422.3290439401744</v>
      </c>
      <c r="AI53" s="75">
        <f>PXIL!H53</f>
        <v>0</v>
      </c>
      <c r="AJ53" s="75">
        <f>PXIL!N53</f>
        <v>0</v>
      </c>
      <c r="AK53" s="75">
        <f>RTM_IEX!H53</f>
        <v>96.57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12.68498134328358</v>
      </c>
      <c r="F54">
        <f>GT_Spot!P54</f>
        <v>0</v>
      </c>
      <c r="G54">
        <f>PPCL_NG!P54</f>
        <v>33.950000000000003</v>
      </c>
      <c r="H54">
        <f>PPCL_Spot!P54</f>
        <v>9.43</v>
      </c>
      <c r="I54">
        <f>Bawana_NG!P54</f>
        <v>99.5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962.75932448820788</v>
      </c>
      <c r="P54" s="77">
        <v>118.02000000000002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271.96000000000004</v>
      </c>
      <c r="U54" s="78">
        <f>SUMPRODUCT(LTA!F54:AJ54,LTA!F$102:AJ$102,LTA!F$103:AJ$103)</f>
        <v>46.67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803.03000000000009</v>
      </c>
      <c r="AB54" s="117">
        <f>-STOA!N54</f>
        <v>0</v>
      </c>
      <c r="AC54">
        <f t="shared" si="0"/>
        <v>22.321061891317129</v>
      </c>
      <c r="AD54">
        <f t="shared" si="1"/>
        <v>2514.1632439401747</v>
      </c>
      <c r="AE54">
        <f>'IDT-1'!B54</f>
        <v>0</v>
      </c>
      <c r="AF54" s="26"/>
      <c r="AG54">
        <f t="shared" si="2"/>
        <v>2469.1632439401747</v>
      </c>
      <c r="AI54" s="75">
        <f>PXIL!H54</f>
        <v>0</v>
      </c>
      <c r="AJ54" s="75">
        <f>PXIL!N54</f>
        <v>0</v>
      </c>
      <c r="AK54" s="75">
        <f>RTM_IEX!H54</f>
        <v>140.97999999999999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12.68498134328358</v>
      </c>
      <c r="F55">
        <f>GT_Spot!P55</f>
        <v>0</v>
      </c>
      <c r="G55">
        <f>PPCL_NG!P55</f>
        <v>33.950000000000003</v>
      </c>
      <c r="H55">
        <f>PPCL_Spot!P55</f>
        <v>8.9131832797427659</v>
      </c>
      <c r="I55">
        <f>Bawana_NG!P55</f>
        <v>99.5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979.82114145448622</v>
      </c>
      <c r="P55" s="77">
        <v>118.02000000000002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271.56</v>
      </c>
      <c r="U55" s="78">
        <f>SUMPRODUCT(LTA!F55:AJ55,LTA!F$102:AJ$102,LTA!F$103:AJ$103)</f>
        <v>47.22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803.03000000000009</v>
      </c>
      <c r="AB55" s="117">
        <f>-STOA!N55</f>
        <v>0</v>
      </c>
      <c r="AC55">
        <f t="shared" si="0"/>
        <v>22.263993893482109</v>
      </c>
      <c r="AD55">
        <f t="shared" si="1"/>
        <v>2507.7353121840306</v>
      </c>
      <c r="AE55">
        <f>'IDT-1'!B55</f>
        <v>0</v>
      </c>
      <c r="AF55" s="26"/>
      <c r="AG55">
        <f t="shared" si="2"/>
        <v>2462.7353121840306</v>
      </c>
      <c r="AI55" s="75">
        <f>PXIL!H55</f>
        <v>0</v>
      </c>
      <c r="AJ55" s="75">
        <f>PXIL!N55</f>
        <v>0</v>
      </c>
      <c r="AK55" s="75">
        <f>RTM_IEX!H55</f>
        <v>117.8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12.68498134328358</v>
      </c>
      <c r="F56">
        <f>GT_Spot!P56</f>
        <v>0</v>
      </c>
      <c r="G56">
        <f>PPCL_NG!P56</f>
        <v>33.950000000000003</v>
      </c>
      <c r="H56">
        <f>PPCL_Spot!P56</f>
        <v>9.43</v>
      </c>
      <c r="I56">
        <f>Bawana_NG!P56</f>
        <v>99.5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979.82107945907092</v>
      </c>
      <c r="P56" s="77">
        <v>118.02000000000002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292.99</v>
      </c>
      <c r="U56" s="78">
        <f>SUMPRODUCT(LTA!F56:AJ56,LTA!F$102:AJ$102,LTA!F$103:AJ$103)</f>
        <v>36.300000000000004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807.93000000000006</v>
      </c>
      <c r="AB56" s="117">
        <f>-STOA!N56</f>
        <v>0</v>
      </c>
      <c r="AC56">
        <f t="shared" si="0"/>
        <v>22.931005335060721</v>
      </c>
      <c r="AD56">
        <f t="shared" si="1"/>
        <v>2582.8650554672936</v>
      </c>
      <c r="AE56">
        <f>'IDT-1'!B56</f>
        <v>0</v>
      </c>
      <c r="AF56" s="26"/>
      <c r="AG56">
        <f t="shared" si="2"/>
        <v>2537.8650554672936</v>
      </c>
      <c r="AI56" s="75">
        <f>PXIL!H56</f>
        <v>0</v>
      </c>
      <c r="AJ56" s="75">
        <f>PXIL!N56</f>
        <v>0</v>
      </c>
      <c r="AK56" s="75">
        <f>RTM_IEX!H56</f>
        <v>177.67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12.68498134328358</v>
      </c>
      <c r="F57">
        <f>GT_Spot!P57</f>
        <v>0</v>
      </c>
      <c r="G57">
        <f>PPCL_NG!P57</f>
        <v>33.950000000000003</v>
      </c>
      <c r="H57">
        <f>PPCL_Spot!P57</f>
        <v>9.43</v>
      </c>
      <c r="I57">
        <f>Bawana_NG!P57</f>
        <v>99.5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992.93772714368095</v>
      </c>
      <c r="P57" s="77">
        <v>118.02000000000002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290.89999999999998</v>
      </c>
      <c r="U57" s="78">
        <f>SUMPRODUCT(LTA!F57:AJ57,LTA!F$102:AJ$102,LTA!F$103:AJ$103)</f>
        <v>37.049999999999997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807.93000000000006</v>
      </c>
      <c r="AB57" s="117">
        <f>-STOA!N57</f>
        <v>0</v>
      </c>
      <c r="AC57">
        <f t="shared" si="0"/>
        <v>22.28690383468529</v>
      </c>
      <c r="AD57">
        <f t="shared" si="1"/>
        <v>2510.315804652279</v>
      </c>
      <c r="AE57">
        <f>'IDT-1'!B57</f>
        <v>0</v>
      </c>
      <c r="AF57" s="26"/>
      <c r="AG57">
        <f t="shared" si="2"/>
        <v>2465.315804652279</v>
      </c>
      <c r="AI57" s="75">
        <f>PXIL!H57</f>
        <v>0</v>
      </c>
      <c r="AJ57" s="75">
        <f>PXIL!N57</f>
        <v>0</v>
      </c>
      <c r="AK57" s="75">
        <f>RTM_IEX!H57</f>
        <v>92.7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12.68498134328358</v>
      </c>
      <c r="F58">
        <f>GT_Spot!P58</f>
        <v>0</v>
      </c>
      <c r="G58">
        <f>PPCL_NG!P58</f>
        <v>33.950000000000003</v>
      </c>
      <c r="H58">
        <f>PPCL_Spot!P58</f>
        <v>9.43</v>
      </c>
      <c r="I58">
        <f>Bawana_NG!P58</f>
        <v>99.5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992.93671702813185</v>
      </c>
      <c r="P58" s="77">
        <v>118.02000000000002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288.21999999999997</v>
      </c>
      <c r="U58" s="78">
        <f>SUMPRODUCT(LTA!F58:AJ58,LTA!F$102:AJ$102,LTA!F$103:AJ$103)</f>
        <v>38.28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807.93000000000006</v>
      </c>
      <c r="AB58" s="117">
        <f>-STOA!N58</f>
        <v>0</v>
      </c>
      <c r="AC58">
        <f t="shared" si="0"/>
        <v>22.630974945668459</v>
      </c>
      <c r="AD58">
        <f t="shared" si="1"/>
        <v>2549.070723425747</v>
      </c>
      <c r="AE58">
        <f>'IDT-1'!B58</f>
        <v>36</v>
      </c>
      <c r="AF58" s="26"/>
      <c r="AG58">
        <f t="shared" si="2"/>
        <v>2540.070723425747</v>
      </c>
      <c r="AI58" s="75">
        <f>PXIL!H58</f>
        <v>0</v>
      </c>
      <c r="AJ58" s="75">
        <f>PXIL!N58</f>
        <v>0</v>
      </c>
      <c r="AK58" s="75">
        <f>RTM_IEX!H58</f>
        <v>133.25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12.293202949663353</v>
      </c>
      <c r="F59">
        <f>GT_Spot!P59</f>
        <v>0</v>
      </c>
      <c r="G59">
        <f>PPCL_NG!P59</f>
        <v>33.950000000000003</v>
      </c>
      <c r="H59">
        <f>PPCL_Spot!P59</f>
        <v>9.43</v>
      </c>
      <c r="I59">
        <f>Bawana_NG!P59</f>
        <v>99.5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987.38633876026972</v>
      </c>
      <c r="P59" s="77">
        <v>118.02000000000002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283.99</v>
      </c>
      <c r="U59" s="78">
        <f>SUMPRODUCT(LTA!F59:AJ59,LTA!F$102:AJ$102,LTA!F$103:AJ$103)</f>
        <v>39.21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802.33</v>
      </c>
      <c r="AB59" s="117">
        <f>-STOA!N59</f>
        <v>0</v>
      </c>
      <c r="AC59">
        <f t="shared" si="0"/>
        <v>21.565715967047414</v>
      </c>
      <c r="AD59">
        <f t="shared" si="1"/>
        <v>2429.0838257428859</v>
      </c>
      <c r="AE59">
        <f>'IDT-1'!B59</f>
        <v>30</v>
      </c>
      <c r="AF59" s="26"/>
      <c r="AG59">
        <f t="shared" si="2"/>
        <v>2459.0838257428859</v>
      </c>
      <c r="AI59" s="75">
        <f>PXIL!H59</f>
        <v>0</v>
      </c>
      <c r="AJ59" s="75">
        <f>PXIL!N59</f>
        <v>0</v>
      </c>
      <c r="AK59" s="75">
        <f>RTM_IEX!H59</f>
        <v>27.04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12.293202949663353</v>
      </c>
      <c r="F60">
        <f>GT_Spot!P60</f>
        <v>0</v>
      </c>
      <c r="G60">
        <f>PPCL_NG!P60</f>
        <v>33.950000000000003</v>
      </c>
      <c r="H60">
        <f>PPCL_Spot!P60</f>
        <v>9.43</v>
      </c>
      <c r="I60">
        <f>Bawana_NG!P60</f>
        <v>99.5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987.38515455839411</v>
      </c>
      <c r="P60" s="77">
        <v>118.02000000000002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280.37</v>
      </c>
      <c r="U60" s="78">
        <f>SUMPRODUCT(LTA!F60:AJ60,LTA!F$102:AJ$102,LTA!F$103:AJ$103)</f>
        <v>40.619999999999997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41.52</v>
      </c>
      <c r="Z60" s="75">
        <f>IEX!N60</f>
        <v>0</v>
      </c>
      <c r="AA60" s="117">
        <f>STOA!H60</f>
        <v>799.53000000000009</v>
      </c>
      <c r="AB60" s="117">
        <f>-STOA!N60</f>
        <v>0</v>
      </c>
      <c r="AC60">
        <f t="shared" si="0"/>
        <v>22.192881546070907</v>
      </c>
      <c r="AD60">
        <f t="shared" si="1"/>
        <v>2499.7254759619868</v>
      </c>
      <c r="AE60">
        <f>'IDT-1'!B60</f>
        <v>28.356000000000002</v>
      </c>
      <c r="AF60" s="26"/>
      <c r="AG60">
        <f t="shared" si="2"/>
        <v>2528.0814759619871</v>
      </c>
      <c r="AI60" s="75">
        <f>PXIL!H60</f>
        <v>0</v>
      </c>
      <c r="AJ60" s="75">
        <f>PXIL!N60</f>
        <v>0</v>
      </c>
      <c r="AK60" s="75">
        <f>RTM_IEX!H60</f>
        <v>61.8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12.293202949663353</v>
      </c>
      <c r="F61">
        <f>GT_Spot!P61</f>
        <v>0</v>
      </c>
      <c r="G61">
        <f>PPCL_NG!P61</f>
        <v>33.950000000000003</v>
      </c>
      <c r="H61">
        <f>PPCL_Spot!P61</f>
        <v>8.9131832797427659</v>
      </c>
      <c r="I61">
        <f>Bawana_NG!P61</f>
        <v>99.5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986.08986329073662</v>
      </c>
      <c r="P61" s="77">
        <v>118.02000000000002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245.87</v>
      </c>
      <c r="U61" s="78">
        <f>SUMPRODUCT(LTA!F61:AJ61,LTA!F$102:AJ$102,LTA!F$103:AJ$103)</f>
        <v>43.28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99.46</v>
      </c>
      <c r="Z61" s="75">
        <f>IEX!N61</f>
        <v>0</v>
      </c>
      <c r="AA61" s="117">
        <f>STOA!H61</f>
        <v>799.53000000000009</v>
      </c>
      <c r="AB61" s="117">
        <f>-STOA!N61</f>
        <v>0</v>
      </c>
      <c r="AC61">
        <f t="shared" si="0"/>
        <v>22.788974995777259</v>
      </c>
      <c r="AD61">
        <f t="shared" si="1"/>
        <v>2566.8672745243657</v>
      </c>
      <c r="AE61">
        <f>'IDT-1'!B61</f>
        <v>7.6559999999999997</v>
      </c>
      <c r="AF61" s="26"/>
      <c r="AG61">
        <f t="shared" si="2"/>
        <v>2574.5232745243657</v>
      </c>
      <c r="AI61" s="75">
        <f>PXIL!H61</f>
        <v>0</v>
      </c>
      <c r="AJ61" s="75">
        <f>PXIL!N61</f>
        <v>0</v>
      </c>
      <c r="AK61" s="75">
        <f>RTM_IEX!H61</f>
        <v>105.25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12.293202949663353</v>
      </c>
      <c r="F62">
        <f>GT_Spot!P62</f>
        <v>0</v>
      </c>
      <c r="G62">
        <f>PPCL_NG!P62</f>
        <v>33.950000000000003</v>
      </c>
      <c r="H62">
        <f>PPCL_Spot!P62</f>
        <v>9.43</v>
      </c>
      <c r="I62">
        <f>Bawana_NG!P62</f>
        <v>99.5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988.54787552038954</v>
      </c>
      <c r="P62" s="77">
        <v>118.02000000000002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233.18</v>
      </c>
      <c r="U62" s="78">
        <f>SUMPRODUCT(LTA!F62:AJ62,LTA!F$102:AJ$102,LTA!F$103:AJ$103)</f>
        <v>46.47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</v>
      </c>
      <c r="Z62" s="75">
        <f>IEX!N62</f>
        <v>0</v>
      </c>
      <c r="AA62" s="117">
        <f>STOA!H62</f>
        <v>799.53000000000009</v>
      </c>
      <c r="AB62" s="117">
        <f>-STOA!N62</f>
        <v>0</v>
      </c>
      <c r="AC62">
        <f t="shared" si="0"/>
        <v>21.932777490536466</v>
      </c>
      <c r="AD62">
        <f t="shared" si="1"/>
        <v>2470.4283009795167</v>
      </c>
      <c r="AE62">
        <f>'IDT-1'!B62</f>
        <v>114.398</v>
      </c>
      <c r="AF62" s="26"/>
      <c r="AG62">
        <f t="shared" si="2"/>
        <v>2584.8263009795169</v>
      </c>
      <c r="AI62" s="75">
        <f>PXIL!H62</f>
        <v>0</v>
      </c>
      <c r="AJ62" s="75">
        <f>PXIL!N62</f>
        <v>0</v>
      </c>
      <c r="AK62" s="75">
        <f>RTM_IEX!H62</f>
        <v>85.94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12.293202949663353</v>
      </c>
      <c r="F63">
        <f>GT_Spot!P63</f>
        <v>0</v>
      </c>
      <c r="G63">
        <f>PPCL_NG!P63</f>
        <v>33.950000000000003</v>
      </c>
      <c r="H63">
        <f>PPCL_Spot!P63</f>
        <v>9.43</v>
      </c>
      <c r="I63">
        <f>Bawana_NG!P63</f>
        <v>97.835785483523594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992.76818683041256</v>
      </c>
      <c r="P63" s="77">
        <v>118.02000000000002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248.25000000000003</v>
      </c>
      <c r="U63" s="78">
        <f>SUMPRODUCT(LTA!F63:AJ63,LTA!F$102:AJ$102,LTA!F$103:AJ$103)</f>
        <v>58.940000000000005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796.03000000000009</v>
      </c>
      <c r="AB63" s="117">
        <f>-STOA!N63</f>
        <v>0</v>
      </c>
      <c r="AC63">
        <f t="shared" si="0"/>
        <v>22.030863142319678</v>
      </c>
      <c r="AD63">
        <f t="shared" si="1"/>
        <v>2481.4763121212804</v>
      </c>
      <c r="AE63">
        <f>'IDT-1'!B63</f>
        <v>104.678</v>
      </c>
      <c r="AF63" s="26"/>
      <c r="AG63">
        <f t="shared" si="2"/>
        <v>2586.1543121212803</v>
      </c>
      <c r="AI63" s="75">
        <f>PXIL!H63</f>
        <v>0</v>
      </c>
      <c r="AJ63" s="75">
        <f>PXIL!N63</f>
        <v>0</v>
      </c>
      <c r="AK63" s="75">
        <f>RTM_IEX!H63</f>
        <v>40.549999999999997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57.94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12.293202949663353</v>
      </c>
      <c r="F64">
        <f>GT_Spot!P64</f>
        <v>0</v>
      </c>
      <c r="G64">
        <f>PPCL_NG!P64</f>
        <v>33.950000000000003</v>
      </c>
      <c r="H64">
        <f>PPCL_Spot!P64</f>
        <v>9.43</v>
      </c>
      <c r="I64">
        <f>Bawana_NG!P64</f>
        <v>97.835785483523594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992.76780832316297</v>
      </c>
      <c r="P64" s="77">
        <v>118.02000000000002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241.15</v>
      </c>
      <c r="U64" s="78">
        <f>SUMPRODUCT(LTA!F64:AJ64,LTA!F$102:AJ$102,LTA!F$103:AJ$103)</f>
        <v>60.95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794.63000000000011</v>
      </c>
      <c r="AB64" s="117">
        <f>-STOA!N64</f>
        <v>0</v>
      </c>
      <c r="AC64">
        <f t="shared" si="0"/>
        <v>22.381627811455886</v>
      </c>
      <c r="AD64">
        <f t="shared" si="1"/>
        <v>2520.9851689448947</v>
      </c>
      <c r="AE64">
        <f>'IDT-1'!B64</f>
        <v>100.417</v>
      </c>
      <c r="AF64" s="26"/>
      <c r="AG64">
        <f t="shared" si="2"/>
        <v>2621.4021689448946</v>
      </c>
      <c r="AI64" s="75">
        <f>PXIL!H64</f>
        <v>0</v>
      </c>
      <c r="AJ64" s="75">
        <f>PXIL!N64</f>
        <v>0</v>
      </c>
      <c r="AK64" s="75">
        <f>RTM_IEX!H64</f>
        <v>76.28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68.56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12.293202949663353</v>
      </c>
      <c r="F65">
        <f>GT_Spot!P65</f>
        <v>0</v>
      </c>
      <c r="G65">
        <f>PPCL_NG!P65</f>
        <v>33.950000000000003</v>
      </c>
      <c r="H65">
        <f>PPCL_Spot!P65</f>
        <v>9.43</v>
      </c>
      <c r="I65">
        <f>Bawana_NG!P65</f>
        <v>97.835785483523594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973.90638378767574</v>
      </c>
      <c r="P65" s="77">
        <v>118.02000000000002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235.15</v>
      </c>
      <c r="U65" s="78">
        <f>SUMPRODUCT(LTA!F65:AJ65,LTA!F$102:AJ$102,LTA!F$103:AJ$103)</f>
        <v>71.66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792.53000000000009</v>
      </c>
      <c r="AB65" s="117">
        <f>-STOA!N65</f>
        <v>0</v>
      </c>
      <c r="AC65">
        <f t="shared" si="0"/>
        <v>23.037391275543595</v>
      </c>
      <c r="AD65">
        <f t="shared" si="1"/>
        <v>2594.8479809453197</v>
      </c>
      <c r="AE65">
        <f>'IDT-1'!B65</f>
        <v>104.54300000000001</v>
      </c>
      <c r="AF65" s="26"/>
      <c r="AG65">
        <f t="shared" si="2"/>
        <v>2699.3909809453198</v>
      </c>
      <c r="AI65" s="75">
        <f>PXIL!H65</f>
        <v>0</v>
      </c>
      <c r="AJ65" s="75">
        <f>PXIL!N65</f>
        <v>0</v>
      </c>
      <c r="AK65" s="75">
        <f>RTM_IEX!H65</f>
        <v>177.67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57.94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12.293202949663353</v>
      </c>
      <c r="F66">
        <f>GT_Spot!P66</f>
        <v>0</v>
      </c>
      <c r="G66">
        <f>PPCL_NG!P66</f>
        <v>33.950000000000003</v>
      </c>
      <c r="H66">
        <f>PPCL_Spot!P66</f>
        <v>9.43</v>
      </c>
      <c r="I66">
        <f>Bawana_NG!P66</f>
        <v>97.835785483523594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973.90622839791467</v>
      </c>
      <c r="P66" s="77">
        <v>118.02000000000002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210.13</v>
      </c>
      <c r="U66" s="78">
        <f>SUMPRODUCT(LTA!F66:AJ66,LTA!F$102:AJ$102,LTA!F$103:AJ$103)</f>
        <v>72.42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790.43000000000006</v>
      </c>
      <c r="AB66" s="117">
        <f>-STOA!N66</f>
        <v>0</v>
      </c>
      <c r="AC66">
        <f t="shared" si="0"/>
        <v>23.009317908113697</v>
      </c>
      <c r="AD66">
        <f t="shared" si="1"/>
        <v>2591.6858989229886</v>
      </c>
      <c r="AE66">
        <f>'IDT-1'!B66</f>
        <v>88.742999999999995</v>
      </c>
      <c r="AF66" s="26"/>
      <c r="AG66">
        <f t="shared" si="2"/>
        <v>2680.4288989229885</v>
      </c>
      <c r="AI66" s="75">
        <f>PXIL!H66</f>
        <v>0</v>
      </c>
      <c r="AJ66" s="75">
        <f>PXIL!N66</f>
        <v>0</v>
      </c>
      <c r="AK66" s="75">
        <f>RTM_IEX!H66</f>
        <v>185.4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73.38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12.293202949663353</v>
      </c>
      <c r="F67">
        <f>GT_Spot!P67</f>
        <v>0</v>
      </c>
      <c r="G67">
        <f>PPCL_NG!P67</f>
        <v>33.950000000000003</v>
      </c>
      <c r="H67">
        <f>PPCL_Spot!P67</f>
        <v>8.9131832797427659</v>
      </c>
      <c r="I67">
        <f>Bawana_NG!P67</f>
        <v>97.835785483523594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992.31429218009089</v>
      </c>
      <c r="P67" s="77">
        <v>118.02000000000002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192.32</v>
      </c>
      <c r="U67" s="78">
        <f>SUMPRODUCT(LTA!F67:AJ67,LTA!F$102:AJ$102,LTA!F$103:AJ$103)</f>
        <v>72.92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776.17000000000007</v>
      </c>
      <c r="AB67" s="117">
        <f>-STOA!N67</f>
        <v>0</v>
      </c>
      <c r="AC67">
        <f t="shared" si="0"/>
        <v>22.353640882258581</v>
      </c>
      <c r="AD67">
        <f t="shared" si="1"/>
        <v>2517.8328230107618</v>
      </c>
      <c r="AE67">
        <f>'IDT-1'!B67</f>
        <v>90.072999999999993</v>
      </c>
      <c r="AF67" s="26"/>
      <c r="AG67">
        <f t="shared" si="2"/>
        <v>2607.9058230107617</v>
      </c>
      <c r="AI67" s="75">
        <f>PXIL!H67</f>
        <v>0</v>
      </c>
      <c r="AJ67" s="75">
        <f>PXIL!N67</f>
        <v>0</v>
      </c>
      <c r="AK67" s="75">
        <f>RTM_IEX!H67</f>
        <v>110.08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87.87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12.293202949663353</v>
      </c>
      <c r="F68">
        <f>GT_Spot!P68</f>
        <v>0</v>
      </c>
      <c r="G68">
        <f>PPCL_NG!P68</f>
        <v>33.950000000000003</v>
      </c>
      <c r="H68">
        <f>PPCL_Spot!P68</f>
        <v>9.43</v>
      </c>
      <c r="I68">
        <f>Bawana_NG!P68</f>
        <v>97.835785483523594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992.31324441660604</v>
      </c>
      <c r="P68" s="77">
        <v>118.02000000000002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174.94000000000003</v>
      </c>
      <c r="U68" s="78">
        <f>SUMPRODUCT(LTA!F68:AJ68,LTA!F$102:AJ$102,LTA!F$103:AJ$103)</f>
        <v>101.19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776.17000000000007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22.734379649078182</v>
      </c>
      <c r="AD68">
        <f t="shared" ref="AD68:AD98" si="4">SUM(B68:AB68,AI68:AR68)-AC68</f>
        <v>2560.7178532007147</v>
      </c>
      <c r="AE68">
        <f>'IDT-1'!B68</f>
        <v>73.703000000000003</v>
      </c>
      <c r="AF68" s="26"/>
      <c r="AG68">
        <f t="shared" ref="AG68:AG98" si="5">SUM(AD68:AF68)+AT68</f>
        <v>2634.4208532007146</v>
      </c>
      <c r="AI68" s="75">
        <f>PXIL!H68</f>
        <v>0</v>
      </c>
      <c r="AJ68" s="75">
        <f>PXIL!N68</f>
        <v>0</v>
      </c>
      <c r="AK68" s="75">
        <f>RTM_IEX!H68</f>
        <v>134.22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95.59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12.293202949663353</v>
      </c>
      <c r="F69">
        <f>GT_Spot!P69</f>
        <v>0</v>
      </c>
      <c r="G69">
        <f>PPCL_NG!P69</f>
        <v>33.950000000000003</v>
      </c>
      <c r="H69">
        <f>PPCL_Spot!P69</f>
        <v>9.43</v>
      </c>
      <c r="I69">
        <f>Bawana_NG!P69</f>
        <v>97.835785483523594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987.67910886140646</v>
      </c>
      <c r="P69" s="77">
        <v>118.02000000000002</v>
      </c>
      <c r="Q69" s="77">
        <v>0</v>
      </c>
      <c r="R69" s="80">
        <v>28.895367847411439</v>
      </c>
      <c r="S69" s="80">
        <v>0</v>
      </c>
      <c r="T69" s="78">
        <f>SUMPRODUCT(LTA!F69:AJ69,LTA!F$101:AJ$101,LTA!F$103:AJ$103)</f>
        <v>153.16000000000003</v>
      </c>
      <c r="U69" s="78">
        <f>SUMPRODUCT(LTA!F69:AJ69,LTA!F$102:AJ$102,LTA!F$103:AJ$103)</f>
        <v>103.62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773.37000000000012</v>
      </c>
      <c r="AB69" s="117">
        <f>-STOA!N69</f>
        <v>0</v>
      </c>
      <c r="AC69">
        <f t="shared" si="3"/>
        <v>23.11120649324965</v>
      </c>
      <c r="AD69">
        <f t="shared" si="4"/>
        <v>2603.1622586487561</v>
      </c>
      <c r="AE69">
        <f>'IDT-1'!B69</f>
        <v>72.027000000000001</v>
      </c>
      <c r="AF69" s="26"/>
      <c r="AG69">
        <f t="shared" si="5"/>
        <v>2675.1892586487561</v>
      </c>
      <c r="AI69" s="75">
        <f>PXIL!H69</f>
        <v>0</v>
      </c>
      <c r="AJ69" s="75">
        <f>PXIL!N69</f>
        <v>0</v>
      </c>
      <c r="AK69" s="75">
        <f>RTM_IEX!H69</f>
        <v>213.39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94.63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12.626476251604624</v>
      </c>
      <c r="F70">
        <f>GT_Spot!P70</f>
        <v>0</v>
      </c>
      <c r="G70">
        <f>PPCL_NG!P70</f>
        <v>33.950000000000003</v>
      </c>
      <c r="H70">
        <f>PPCL_Spot!P70</f>
        <v>9.6700000000000017</v>
      </c>
      <c r="I70">
        <f>Bawana_NG!P70</f>
        <v>97.835785483523594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993.37106869949037</v>
      </c>
      <c r="P70" s="77">
        <v>118.02000000000002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129.95999999999998</v>
      </c>
      <c r="U70" s="78">
        <f>SUMPRODUCT(LTA!F70:AJ70,LTA!F$102:AJ$102,LTA!F$103:AJ$103)</f>
        <v>104.52000000000001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769.87000000000012</v>
      </c>
      <c r="AB70" s="117">
        <f>-STOA!N70</f>
        <v>0</v>
      </c>
      <c r="AC70">
        <f t="shared" si="3"/>
        <v>22.857325307824645</v>
      </c>
      <c r="AD70">
        <f t="shared" si="4"/>
        <v>2574.5660051267937</v>
      </c>
      <c r="AE70">
        <f>'IDT-1'!B70</f>
        <v>74.254000000000005</v>
      </c>
      <c r="AF70" s="26"/>
      <c r="AG70">
        <f t="shared" si="5"/>
        <v>2648.8200051267936</v>
      </c>
      <c r="AI70" s="75">
        <f>PXIL!H70</f>
        <v>0</v>
      </c>
      <c r="AJ70" s="75">
        <f>PXIL!N70</f>
        <v>0</v>
      </c>
      <c r="AK70" s="75">
        <f>RTM_IEX!H70</f>
        <v>225.95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81.11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12.626476251604624</v>
      </c>
      <c r="F71">
        <f>GT_Spot!P71</f>
        <v>0</v>
      </c>
      <c r="G71">
        <f>PPCL_NG!P71</f>
        <v>33.950000000000003</v>
      </c>
      <c r="H71">
        <f>PPCL_Spot!P71</f>
        <v>9.6700000000000017</v>
      </c>
      <c r="I71">
        <f>Bawana_NG!P71</f>
        <v>97.835785483523594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995.96693053871525</v>
      </c>
      <c r="P71" s="77">
        <v>118.02000000000002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110.99</v>
      </c>
      <c r="U71" s="78">
        <f>SUMPRODUCT(LTA!F71:AJ71,LTA!F$102:AJ$102,LTA!F$103:AJ$103)</f>
        <v>104.13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98.49</v>
      </c>
      <c r="Z71" s="75">
        <f>IEX!N71</f>
        <v>0</v>
      </c>
      <c r="AA71" s="117">
        <f>STOA!H71</f>
        <v>739.50000000000011</v>
      </c>
      <c r="AB71" s="117">
        <f>-STOA!N71</f>
        <v>0</v>
      </c>
      <c r="AC71">
        <f t="shared" si="3"/>
        <v>22.119584892009826</v>
      </c>
      <c r="AD71">
        <f t="shared" si="4"/>
        <v>2491.4696073818336</v>
      </c>
      <c r="AE71">
        <f>'IDT-1'!B71</f>
        <v>71.132000000000005</v>
      </c>
      <c r="AF71" s="26"/>
      <c r="AG71">
        <f t="shared" si="5"/>
        <v>2562.6016073818337</v>
      </c>
      <c r="AI71" s="75">
        <f>PXIL!H71</f>
        <v>0</v>
      </c>
      <c r="AJ71" s="75">
        <f>PXIL!N71</f>
        <v>0</v>
      </c>
      <c r="AK71" s="75">
        <f>RTM_IEX!H71</f>
        <v>179.6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9.2862651370299556</v>
      </c>
      <c r="F72">
        <f>GT_Spot!P72</f>
        <v>0</v>
      </c>
      <c r="G72">
        <f>PPCL_NG!P72</f>
        <v>33.950000000000003</v>
      </c>
      <c r="H72">
        <f>PPCL_Spot!P72</f>
        <v>6.5523401214719534</v>
      </c>
      <c r="I72">
        <f>Bawana_NG!P72</f>
        <v>97.835785483523594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1001.6585241978889</v>
      </c>
      <c r="P72" s="77">
        <v>118.02000000000002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87.11999999999999</v>
      </c>
      <c r="U72" s="78">
        <f>SUMPRODUCT(LTA!F72:AJ72,LTA!F$102:AJ$102,LTA!F$103:AJ$103)</f>
        <v>66.33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56.97</v>
      </c>
      <c r="Z72" s="75">
        <f>IEX!N72</f>
        <v>0</v>
      </c>
      <c r="AA72" s="117">
        <f>STOA!H72</f>
        <v>737.40000000000009</v>
      </c>
      <c r="AB72" s="117">
        <f>-STOA!N72</f>
        <v>0</v>
      </c>
      <c r="AC72">
        <f t="shared" si="3"/>
        <v>21.242657609143208</v>
      </c>
      <c r="AD72">
        <f t="shared" si="4"/>
        <v>2392.6957070662206</v>
      </c>
      <c r="AE72">
        <f>'IDT-1'!B72</f>
        <v>90.727999999999994</v>
      </c>
      <c r="AF72" s="26"/>
      <c r="AG72">
        <f t="shared" si="5"/>
        <v>2483.4237070662207</v>
      </c>
      <c r="AI72" s="75">
        <f>PXIL!H72</f>
        <v>0</v>
      </c>
      <c r="AJ72" s="75">
        <f>PXIL!N72</f>
        <v>0</v>
      </c>
      <c r="AK72" s="75">
        <f>RTM_IEX!H72</f>
        <v>190.22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9.2862651370299556</v>
      </c>
      <c r="F73">
        <f>GT_Spot!P73</f>
        <v>0</v>
      </c>
      <c r="G73">
        <f>PPCL_NG!P73</f>
        <v>33.950000000000003</v>
      </c>
      <c r="H73">
        <f>PPCL_Spot!P73</f>
        <v>6.3</v>
      </c>
      <c r="I73">
        <f>Bawana_NG!P73</f>
        <v>97.835785483523594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1004.8208529060893</v>
      </c>
      <c r="P73" s="77">
        <v>118.02000000000002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64.64</v>
      </c>
      <c r="U73" s="78">
        <f>SUMPRODUCT(LTA!F73:AJ73,LTA!F$102:AJ$102,LTA!F$103:AJ$103)</f>
        <v>66.28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25.11</v>
      </c>
      <c r="Z73" s="75">
        <f>IEX!N73</f>
        <v>0</v>
      </c>
      <c r="AA73" s="117">
        <f>STOA!H73</f>
        <v>735.30000000000007</v>
      </c>
      <c r="AB73" s="117">
        <f>-STOA!N73</f>
        <v>0</v>
      </c>
      <c r="AC73">
        <f t="shared" si="3"/>
        <v>21.2092975933625</v>
      </c>
      <c r="AD73">
        <f t="shared" si="4"/>
        <v>2388.9381561978307</v>
      </c>
      <c r="AE73">
        <f>'IDT-1'!B73</f>
        <v>93.093999999999994</v>
      </c>
      <c r="AF73" s="26"/>
      <c r="AG73">
        <f t="shared" si="5"/>
        <v>2482.0321561978308</v>
      </c>
      <c r="AI73" s="75">
        <f>PXIL!H73</f>
        <v>0</v>
      </c>
      <c r="AJ73" s="75">
        <f>PXIL!N73</f>
        <v>0</v>
      </c>
      <c r="AK73" s="75">
        <f>RTM_IEX!H73</f>
        <v>244.3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9.2862651370299556</v>
      </c>
      <c r="F74">
        <f>GT_Spot!P74</f>
        <v>0</v>
      </c>
      <c r="G74">
        <f>PPCL_NG!P74</f>
        <v>33.950000000000003</v>
      </c>
      <c r="H74">
        <f>PPCL_Spot!P74</f>
        <v>6.5523401214719534</v>
      </c>
      <c r="I74">
        <f>Bawana_NG!P74</f>
        <v>97.835785483523594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1007.3509180260894</v>
      </c>
      <c r="P74" s="77">
        <v>118.02000000000002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40.07</v>
      </c>
      <c r="U74" s="78">
        <f>SUMPRODUCT(LTA!F74:AJ74,LTA!F$102:AJ$102,LTA!F$103:AJ$103)</f>
        <v>65.72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8.69</v>
      </c>
      <c r="Z74" s="75">
        <f>IEX!N74</f>
        <v>0</v>
      </c>
      <c r="AA74" s="117">
        <f>STOA!H74</f>
        <v>732.50000000000011</v>
      </c>
      <c r="AB74" s="117">
        <f>-STOA!N74</f>
        <v>0</v>
      </c>
      <c r="AC74">
        <f t="shared" si="3"/>
        <v>20.508886717159413</v>
      </c>
      <c r="AD74">
        <f t="shared" si="4"/>
        <v>2310.0464220509557</v>
      </c>
      <c r="AE74">
        <f>'IDT-1'!B74</f>
        <v>81.849000000000004</v>
      </c>
      <c r="AF74" s="26"/>
      <c r="AG74">
        <f t="shared" si="5"/>
        <v>2391.8954220509559</v>
      </c>
      <c r="AI74" s="75">
        <f>PXIL!H74</f>
        <v>0</v>
      </c>
      <c r="AJ74" s="75">
        <f>PXIL!N74</f>
        <v>0</v>
      </c>
      <c r="AK74" s="75">
        <f>RTM_IEX!H74</f>
        <v>210.5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9.3752708731676222</v>
      </c>
      <c r="F75">
        <f>GT_Spot!P75</f>
        <v>0</v>
      </c>
      <c r="G75">
        <f>PPCL_NG!P75</f>
        <v>33.950000000000003</v>
      </c>
      <c r="H75">
        <f>PPCL_Spot!P75</f>
        <v>6.5523401214719534</v>
      </c>
      <c r="I75">
        <f>Bawana_NG!P75</f>
        <v>99.5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1010.5301226756934</v>
      </c>
      <c r="P75" s="77">
        <v>118.02000000000002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25.4</v>
      </c>
      <c r="U75" s="78">
        <f>SUMPRODUCT(LTA!F75:AJ75,LTA!F$102:AJ$102,LTA!F$103:AJ$103)</f>
        <v>65.289999999999992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8.69</v>
      </c>
      <c r="Z75" s="75">
        <f>IEX!N75</f>
        <v>0</v>
      </c>
      <c r="AA75" s="117">
        <f>STOA!H75</f>
        <v>706.71</v>
      </c>
      <c r="AB75" s="117">
        <f>-STOA!N75</f>
        <v>0</v>
      </c>
      <c r="AC75">
        <f t="shared" si="3"/>
        <v>20.608172056298933</v>
      </c>
      <c r="AD75">
        <f t="shared" si="4"/>
        <v>2321.2295616140345</v>
      </c>
      <c r="AE75">
        <f>'IDT-1'!B75</f>
        <v>93.823999999999998</v>
      </c>
      <c r="AF75" s="26"/>
      <c r="AG75">
        <f t="shared" si="5"/>
        <v>2415.0535616140346</v>
      </c>
      <c r="AI75" s="75">
        <f>PXIL!H75</f>
        <v>0</v>
      </c>
      <c r="AJ75" s="75">
        <f>PXIL!N75</f>
        <v>0</v>
      </c>
      <c r="AK75" s="75">
        <f>RTM_IEX!H75</f>
        <v>257.82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9.3752708731676222</v>
      </c>
      <c r="F76">
        <f>GT_Spot!P76</f>
        <v>0</v>
      </c>
      <c r="G76">
        <f>PPCL_NG!P76</f>
        <v>33.950000000000003</v>
      </c>
      <c r="H76">
        <f>PPCL_Spot!P76</f>
        <v>6.5523401214719534</v>
      </c>
      <c r="I76">
        <f>Bawana_NG!P76</f>
        <v>93.4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1010.5296692439587</v>
      </c>
      <c r="P76" s="77">
        <v>118.02000000000002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6.2</v>
      </c>
      <c r="U76" s="78">
        <f>SUMPRODUCT(LTA!F76:AJ76,LTA!F$102:AJ$102,LTA!F$103:AJ$103)</f>
        <v>65.92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704.61</v>
      </c>
      <c r="AB76" s="117">
        <f>-STOA!N76</f>
        <v>0</v>
      </c>
      <c r="AC76">
        <f t="shared" si="3"/>
        <v>20.389488066099663</v>
      </c>
      <c r="AD76">
        <f t="shared" si="4"/>
        <v>2296.5977921724984</v>
      </c>
      <c r="AE76">
        <f>'IDT-1'!B76</f>
        <v>76</v>
      </c>
      <c r="AF76" s="26"/>
      <c r="AG76">
        <f t="shared" si="5"/>
        <v>2372.5977921724984</v>
      </c>
      <c r="AI76" s="75">
        <f>PXIL!H76</f>
        <v>0</v>
      </c>
      <c r="AJ76" s="75">
        <f>PXIL!N76</f>
        <v>0</v>
      </c>
      <c r="AK76" s="75">
        <f>RTM_IEX!H76</f>
        <v>268.43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9.6741885625966013</v>
      </c>
      <c r="F77">
        <f>GT_Spot!P77</f>
        <v>0</v>
      </c>
      <c r="G77">
        <f>PPCL_NG!P77</f>
        <v>33.950000000000003</v>
      </c>
      <c r="H77">
        <f>PPCL_Spot!P77</f>
        <v>6.5523401214719534</v>
      </c>
      <c r="I77">
        <f>Bawana_NG!P77</f>
        <v>93.4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1015.6584197775586</v>
      </c>
      <c r="P77" s="77">
        <v>118.02000000000002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0.42</v>
      </c>
      <c r="U77" s="78">
        <f>SUMPRODUCT(LTA!F77:AJ77,LTA!F$102:AJ$102,LTA!F$103:AJ$103)</f>
        <v>66.02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701.81000000000006</v>
      </c>
      <c r="AB77" s="117">
        <f>-STOA!N77</f>
        <v>0</v>
      </c>
      <c r="AC77">
        <f t="shared" si="3"/>
        <v>20.651619546462321</v>
      </c>
      <c r="AD77">
        <f t="shared" si="4"/>
        <v>2326.1233289151651</v>
      </c>
      <c r="AE77">
        <f>'IDT-1'!B77</f>
        <v>61</v>
      </c>
      <c r="AF77" s="26"/>
      <c r="AG77">
        <f t="shared" si="5"/>
        <v>2387.1233289151651</v>
      </c>
      <c r="AI77" s="75">
        <f>PXIL!H77</f>
        <v>0</v>
      </c>
      <c r="AJ77" s="75">
        <f>PXIL!N77</f>
        <v>0</v>
      </c>
      <c r="AK77" s="75">
        <f>RTM_IEX!H77</f>
        <v>301.27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9.6741885625966013</v>
      </c>
      <c r="F78">
        <f>GT_Spot!P78</f>
        <v>0</v>
      </c>
      <c r="G78">
        <f>PPCL_NG!P78</f>
        <v>33.950000000000003</v>
      </c>
      <c r="H78">
        <f>PPCL_Spot!P78</f>
        <v>6.5523401214719534</v>
      </c>
      <c r="I78">
        <f>Bawana_NG!P78</f>
        <v>93.4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1019.7527162129173</v>
      </c>
      <c r="P78" s="77">
        <v>118.02000000000002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65.319999999999993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700.41000000000008</v>
      </c>
      <c r="AB78" s="117">
        <f>-STOA!N78</f>
        <v>0</v>
      </c>
      <c r="AC78">
        <f t="shared" si="3"/>
        <v>20.563481355093479</v>
      </c>
      <c r="AD78">
        <f t="shared" si="4"/>
        <v>2316.1957635418921</v>
      </c>
      <c r="AE78">
        <f>'IDT-1'!B78</f>
        <v>45</v>
      </c>
      <c r="AF78" s="26"/>
      <c r="AG78">
        <f t="shared" si="5"/>
        <v>2361.1957635418921</v>
      </c>
      <c r="AI78" s="75">
        <f>PXIL!H78</f>
        <v>0</v>
      </c>
      <c r="AJ78" s="75">
        <f>PXIL!N78</f>
        <v>0</v>
      </c>
      <c r="AK78" s="75">
        <f>RTM_IEX!H78</f>
        <v>289.68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9.6741885625966013</v>
      </c>
      <c r="F79">
        <f>GT_Spot!P79</f>
        <v>0</v>
      </c>
      <c r="G79">
        <f>PPCL_NG!P79</f>
        <v>33.950000000000003</v>
      </c>
      <c r="H79">
        <f>PPCL_Spot!P79</f>
        <v>6.3</v>
      </c>
      <c r="I79">
        <f>Bawana_NG!P79</f>
        <v>93.4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1029.5679607790498</v>
      </c>
      <c r="P79" s="77">
        <v>118.02000000000002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66.009999999999991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698.23</v>
      </c>
      <c r="AB79" s="117">
        <f>-STOA!N79</f>
        <v>0</v>
      </c>
      <c r="AC79">
        <f t="shared" si="3"/>
        <v>21.288802914206492</v>
      </c>
      <c r="AD79">
        <f t="shared" si="4"/>
        <v>2397.8933464274401</v>
      </c>
      <c r="AE79">
        <f>'IDT-1'!B79</f>
        <v>36</v>
      </c>
      <c r="AF79" s="26"/>
      <c r="AG79">
        <f t="shared" si="5"/>
        <v>2433.8933464274401</v>
      </c>
      <c r="AI79" s="75">
        <f>PXIL!H79</f>
        <v>0</v>
      </c>
      <c r="AJ79" s="75">
        <f>PXIL!N79</f>
        <v>0</v>
      </c>
      <c r="AK79" s="75">
        <f>RTM_IEX!H79</f>
        <v>364.03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9.6741885625966013</v>
      </c>
      <c r="F80">
        <f>GT_Spot!P80</f>
        <v>0</v>
      </c>
      <c r="G80">
        <f>PPCL_NG!P80</f>
        <v>33.950000000000003</v>
      </c>
      <c r="H80">
        <f>PPCL_Spot!P80</f>
        <v>6.5523401214719534</v>
      </c>
      <c r="I80">
        <f>Bawana_NG!P80</f>
        <v>93.4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1038.7457250998498</v>
      </c>
      <c r="P80" s="77">
        <v>118.02000000000002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66.39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698.23</v>
      </c>
      <c r="AB80" s="117">
        <f>-STOA!N80</f>
        <v>0</v>
      </c>
      <c r="AC80">
        <f t="shared" si="3"/>
        <v>21.426083833298485</v>
      </c>
      <c r="AD80">
        <f t="shared" si="4"/>
        <v>2413.3561699506204</v>
      </c>
      <c r="AE80">
        <f>'IDT-1'!B80</f>
        <v>43</v>
      </c>
      <c r="AF80" s="26"/>
      <c r="AG80">
        <f t="shared" si="5"/>
        <v>2456.3561699506204</v>
      </c>
      <c r="AI80" s="75">
        <f>PXIL!H80</f>
        <v>0</v>
      </c>
      <c r="AJ80" s="75">
        <f>PXIL!N80</f>
        <v>0</v>
      </c>
      <c r="AK80" s="75">
        <f>RTM_IEX!H80</f>
        <v>369.82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9.6741885625966013</v>
      </c>
      <c r="F81">
        <f>GT_Spot!P81</f>
        <v>0</v>
      </c>
      <c r="G81">
        <f>PPCL_NG!P81</f>
        <v>33.950000000000003</v>
      </c>
      <c r="H81">
        <f>PPCL_Spot!P81</f>
        <v>6.5523401214719534</v>
      </c>
      <c r="I81">
        <f>Bawana_NG!P81</f>
        <v>93.4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1038.7457250998498</v>
      </c>
      <c r="P81" s="77">
        <v>118.02000000000002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65.86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696.83</v>
      </c>
      <c r="AB81" s="117">
        <f>-STOA!N81</f>
        <v>0</v>
      </c>
      <c r="AC81">
        <f t="shared" si="3"/>
        <v>20.30381983329848</v>
      </c>
      <c r="AD81">
        <f t="shared" si="4"/>
        <v>2286.9484339506198</v>
      </c>
      <c r="AE81">
        <f>'IDT-1'!B81</f>
        <v>73</v>
      </c>
      <c r="AF81" s="26"/>
      <c r="AG81">
        <f t="shared" si="5"/>
        <v>2359.9484339506198</v>
      </c>
      <c r="AI81" s="75">
        <f>PXIL!H81</f>
        <v>0</v>
      </c>
      <c r="AJ81" s="75">
        <f>PXIL!N81</f>
        <v>0</v>
      </c>
      <c r="AK81" s="75">
        <f>RTM_IEX!H81</f>
        <v>244.22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9.6741885625966013</v>
      </c>
      <c r="F82">
        <f>GT_Spot!P82</f>
        <v>0</v>
      </c>
      <c r="G82">
        <f>PPCL_NG!P82</f>
        <v>33.950000000000003</v>
      </c>
      <c r="H82">
        <f>PPCL_Spot!P82</f>
        <v>6.5523401214719534</v>
      </c>
      <c r="I82">
        <f>Bawana_NG!P82</f>
        <v>93.4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1038.7457250998498</v>
      </c>
      <c r="P82" s="77">
        <v>118.02000000000002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66.259999999999991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696.13</v>
      </c>
      <c r="AB82" s="117">
        <f>-STOA!N82</f>
        <v>0</v>
      </c>
      <c r="AC82">
        <f t="shared" si="3"/>
        <v>19.770627833298484</v>
      </c>
      <c r="AD82">
        <f t="shared" si="4"/>
        <v>2226.8916259506195</v>
      </c>
      <c r="AE82">
        <f>'IDT-1'!B82</f>
        <v>125</v>
      </c>
      <c r="AF82" s="26"/>
      <c r="AG82">
        <f t="shared" si="5"/>
        <v>2351.8916259506195</v>
      </c>
      <c r="AI82" s="75">
        <f>PXIL!H82</f>
        <v>0</v>
      </c>
      <c r="AJ82" s="75">
        <f>PXIL!N82</f>
        <v>0</v>
      </c>
      <c r="AK82" s="75">
        <f>RTM_IEX!H82</f>
        <v>183.93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9.6741885625966013</v>
      </c>
      <c r="F83">
        <f>GT_Spot!P83</f>
        <v>0</v>
      </c>
      <c r="G83">
        <f>PPCL_NG!P83</f>
        <v>33.950000000000003</v>
      </c>
      <c r="H83">
        <f>PPCL_Spot!P83</f>
        <v>6.5523401214719534</v>
      </c>
      <c r="I83">
        <f>Bawana_NG!P83</f>
        <v>93.4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1041.78900558385</v>
      </c>
      <c r="P83" s="77">
        <v>118.02000000000002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65.990000000000009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694.53</v>
      </c>
      <c r="AB83" s="117">
        <f>-STOA!N83</f>
        <v>0</v>
      </c>
      <c r="AC83">
        <f t="shared" si="3"/>
        <v>21.210512701557683</v>
      </c>
      <c r="AD83">
        <f t="shared" si="4"/>
        <v>2389.0750215663611</v>
      </c>
      <c r="AE83">
        <f>'IDT-1'!B83</f>
        <v>130</v>
      </c>
      <c r="AF83" s="26"/>
      <c r="AG83">
        <f t="shared" si="5"/>
        <v>2561.0750215663611</v>
      </c>
      <c r="AI83" s="75">
        <f>PXIL!H83</f>
        <v>0</v>
      </c>
      <c r="AJ83" s="75">
        <f>PXIL!N83</f>
        <v>0</v>
      </c>
      <c r="AK83" s="75">
        <f>RTM_IEX!H83</f>
        <v>346.38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9.6741885625966013</v>
      </c>
      <c r="F84">
        <f>GT_Spot!P84</f>
        <v>0</v>
      </c>
      <c r="G84">
        <f>PPCL_NG!P84</f>
        <v>33.950000000000003</v>
      </c>
      <c r="H84">
        <f>PPCL_Spot!P84</f>
        <v>6.5523401214719534</v>
      </c>
      <c r="I84">
        <f>Bawana_NG!P84</f>
        <v>93.4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1041.78900558385</v>
      </c>
      <c r="P84" s="77">
        <v>118.02000000000002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66.03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694.53</v>
      </c>
      <c r="AB84" s="117">
        <f>-STOA!N84</f>
        <v>0</v>
      </c>
      <c r="AC84">
        <f t="shared" si="3"/>
        <v>21.016120701557686</v>
      </c>
      <c r="AD84">
        <f t="shared" si="4"/>
        <v>2367.1794135663608</v>
      </c>
      <c r="AE84">
        <f>'IDT-1'!B84</f>
        <v>185</v>
      </c>
      <c r="AF84" s="26"/>
      <c r="AG84">
        <f t="shared" si="5"/>
        <v>2594.1794135663608</v>
      </c>
      <c r="AI84" s="75">
        <f>PXIL!H84</f>
        <v>0</v>
      </c>
      <c r="AJ84" s="75">
        <f>PXIL!N84</f>
        <v>0</v>
      </c>
      <c r="AK84" s="75">
        <f>RTM_IEX!H84</f>
        <v>324.25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9.6741885625966013</v>
      </c>
      <c r="F85">
        <f>GT_Spot!P85</f>
        <v>0</v>
      </c>
      <c r="G85">
        <f>PPCL_NG!P85</f>
        <v>33.950000000000003</v>
      </c>
      <c r="H85">
        <f>PPCL_Spot!P85</f>
        <v>6.3</v>
      </c>
      <c r="I85">
        <f>Bawana_NG!P85</f>
        <v>93.4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1038.6037319978063</v>
      </c>
      <c r="P85" s="77">
        <v>118.02000000000002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66.260000000000005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694.53</v>
      </c>
      <c r="AB85" s="117">
        <f>-STOA!N85</f>
        <v>0</v>
      </c>
      <c r="AC85">
        <f t="shared" si="3"/>
        <v>20.666693700931546</v>
      </c>
      <c r="AD85">
        <f t="shared" si="4"/>
        <v>2327.8212268594716</v>
      </c>
      <c r="AE85">
        <f>'IDT-1'!B85</f>
        <v>230</v>
      </c>
      <c r="AF85" s="26"/>
      <c r="AG85">
        <f t="shared" si="5"/>
        <v>2599.8212268594716</v>
      </c>
      <c r="AI85" s="75">
        <f>PXIL!H85</f>
        <v>0</v>
      </c>
      <c r="AJ85" s="75">
        <f>PXIL!N85</f>
        <v>0</v>
      </c>
      <c r="AK85" s="75">
        <f>RTM_IEX!H85</f>
        <v>287.75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9.6741885625966013</v>
      </c>
      <c r="F86">
        <f>GT_Spot!P86</f>
        <v>0</v>
      </c>
      <c r="G86">
        <f>PPCL_NG!P86</f>
        <v>33.950000000000003</v>
      </c>
      <c r="H86">
        <f>PPCL_Spot!P86</f>
        <v>4</v>
      </c>
      <c r="I86">
        <f>Bawana_NG!P86</f>
        <v>93.4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1029.4259676770064</v>
      </c>
      <c r="P86" s="77">
        <v>118.02000000000002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66.319999999999993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694.53</v>
      </c>
      <c r="AB86" s="117">
        <f>-STOA!N86</f>
        <v>0</v>
      </c>
      <c r="AC86">
        <f t="shared" si="3"/>
        <v>20.40755337490851</v>
      </c>
      <c r="AD86">
        <f t="shared" si="4"/>
        <v>2298.632602864694</v>
      </c>
      <c r="AE86">
        <f>'IDT-1'!B86</f>
        <v>292</v>
      </c>
      <c r="AF86" s="26"/>
      <c r="AG86">
        <f t="shared" si="5"/>
        <v>2632.632602864694</v>
      </c>
      <c r="AI86" s="75">
        <f>PXIL!H86</f>
        <v>0</v>
      </c>
      <c r="AJ86" s="75">
        <f>PXIL!N86</f>
        <v>0</v>
      </c>
      <c r="AK86" s="75">
        <f>RTM_IEX!H86</f>
        <v>269.72000000000003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9.6741885625966013</v>
      </c>
      <c r="F87">
        <f>GT_Spot!P87</f>
        <v>0</v>
      </c>
      <c r="G87">
        <f>PPCL_NG!P87</f>
        <v>33.950000000000003</v>
      </c>
      <c r="H87">
        <f>PPCL_Spot!P87</f>
        <v>4.29</v>
      </c>
      <c r="I87">
        <f>Bawana_NG!P87</f>
        <v>94.95999999999998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1021.9921687308474</v>
      </c>
      <c r="P87" s="77">
        <v>118.02000000000002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79.92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719.32000000000016</v>
      </c>
      <c r="AB87" s="117">
        <f>-STOA!N87</f>
        <v>0</v>
      </c>
      <c r="AC87">
        <f t="shared" si="3"/>
        <v>21.00099194418231</v>
      </c>
      <c r="AD87">
        <f t="shared" si="4"/>
        <v>2365.4753653492617</v>
      </c>
      <c r="AE87">
        <f>'IDT-1'!B87</f>
        <v>333</v>
      </c>
      <c r="AF87" s="26"/>
      <c r="AG87">
        <f t="shared" si="5"/>
        <v>2740.4753653492617</v>
      </c>
      <c r="AI87" s="75">
        <f>PXIL!H87</f>
        <v>0</v>
      </c>
      <c r="AJ87" s="75">
        <f>PXIL!N87</f>
        <v>0</v>
      </c>
      <c r="AK87" s="75">
        <f>RTM_IEX!H87</f>
        <v>304.35000000000002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9.6741885625966013</v>
      </c>
      <c r="F88">
        <f>GT_Spot!P88</f>
        <v>0</v>
      </c>
      <c r="G88">
        <f>PPCL_NG!P88</f>
        <v>33.950000000000003</v>
      </c>
      <c r="H88">
        <f>PPCL_Spot!P88</f>
        <v>4.29</v>
      </c>
      <c r="I88">
        <f>Bawana_NG!P88</f>
        <v>94.95999999999998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1021.9921687308474</v>
      </c>
      <c r="P88" s="77">
        <v>118.02000000000002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78.44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719.32000000000016</v>
      </c>
      <c r="AB88" s="117">
        <f>-STOA!N88</f>
        <v>0</v>
      </c>
      <c r="AC88">
        <f t="shared" si="3"/>
        <v>20.984271944182311</v>
      </c>
      <c r="AD88">
        <f t="shared" si="4"/>
        <v>2363.5920853492621</v>
      </c>
      <c r="AE88">
        <f>'IDT-1'!B88</f>
        <v>386</v>
      </c>
      <c r="AF88" s="26"/>
      <c r="AG88">
        <f t="shared" si="5"/>
        <v>2791.5920853492621</v>
      </c>
      <c r="AI88" s="75">
        <f>PXIL!H88</f>
        <v>0</v>
      </c>
      <c r="AJ88" s="75">
        <f>PXIL!N88</f>
        <v>0</v>
      </c>
      <c r="AK88" s="75">
        <f>RTM_IEX!H88</f>
        <v>303.93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9.6741885625966013</v>
      </c>
      <c r="F89">
        <f>GT_Spot!P89</f>
        <v>0</v>
      </c>
      <c r="G89">
        <f>PPCL_NG!P89</f>
        <v>33.950000000000003</v>
      </c>
      <c r="H89">
        <f>PPCL_Spot!P89</f>
        <v>4.29</v>
      </c>
      <c r="I89">
        <f>Bawana_NG!P89</f>
        <v>94.95999999999998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1021.3402549476476</v>
      </c>
      <c r="P89" s="77">
        <v>118.02000000000002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77.02000000000001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719.32000000000016</v>
      </c>
      <c r="AB89" s="117">
        <f>-STOA!N89</f>
        <v>0</v>
      </c>
      <c r="AC89">
        <f t="shared" si="3"/>
        <v>21.747831102890149</v>
      </c>
      <c r="AD89">
        <f t="shared" si="4"/>
        <v>2449.5966124073539</v>
      </c>
      <c r="AE89">
        <f>'IDT-1'!B89</f>
        <v>444</v>
      </c>
      <c r="AF89" s="26"/>
      <c r="AG89">
        <f t="shared" si="5"/>
        <v>2935.5966124073539</v>
      </c>
      <c r="AI89" s="75">
        <f>PXIL!H89</f>
        <v>0</v>
      </c>
      <c r="AJ89" s="75">
        <f>PXIL!N89</f>
        <v>0</v>
      </c>
      <c r="AK89" s="75">
        <f>RTM_IEX!H89</f>
        <v>392.77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9.9671265746850626</v>
      </c>
      <c r="F90">
        <f>GT_Spot!P90</f>
        <v>0</v>
      </c>
      <c r="G90">
        <f>PPCL_NG!P90</f>
        <v>33.950000000000003</v>
      </c>
      <c r="H90">
        <f>PPCL_Spot!P90</f>
        <v>4.29</v>
      </c>
      <c r="I90">
        <f>Bawana_NG!P90</f>
        <v>94.95999999999998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1021.3402549476476</v>
      </c>
      <c r="P90" s="77">
        <v>118.02000000000002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77.569999999999993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91.73</v>
      </c>
      <c r="Z90" s="75">
        <f>IEX!N90</f>
        <v>0</v>
      </c>
      <c r="AA90" s="117">
        <f>STOA!H90</f>
        <v>719.32000000000016</v>
      </c>
      <c r="AB90" s="117">
        <f>-STOA!N90</f>
        <v>0</v>
      </c>
      <c r="AC90">
        <f t="shared" si="3"/>
        <v>22.383568957396527</v>
      </c>
      <c r="AD90">
        <f t="shared" si="4"/>
        <v>2521.203812564936</v>
      </c>
      <c r="AE90">
        <f>'IDT-1'!B90</f>
        <v>403.92</v>
      </c>
      <c r="AF90" s="26"/>
      <c r="AG90">
        <f t="shared" si="5"/>
        <v>2967.1238125649361</v>
      </c>
      <c r="AI90" s="75">
        <f>PXIL!H90</f>
        <v>0</v>
      </c>
      <c r="AJ90" s="75">
        <f>PXIL!N90</f>
        <v>0</v>
      </c>
      <c r="AK90" s="75">
        <f>RTM_IEX!H90</f>
        <v>372.44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9.9671265746850626</v>
      </c>
      <c r="F91">
        <f>GT_Spot!P91</f>
        <v>0</v>
      </c>
      <c r="G91">
        <f>PPCL_NG!P91</f>
        <v>33.950000000000003</v>
      </c>
      <c r="H91">
        <f>PPCL_Spot!P91</f>
        <v>4.18</v>
      </c>
      <c r="I91">
        <f>Bawana_NG!P91</f>
        <v>94.95999999999998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1028.4000052610065</v>
      </c>
      <c r="P91" s="77">
        <v>118.02000000000002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78.569999999999993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847.65000000000009</v>
      </c>
      <c r="AB91" s="117">
        <f>-STOA!N91</f>
        <v>0</v>
      </c>
      <c r="AC91">
        <f t="shared" si="3"/>
        <v>22.03068676015409</v>
      </c>
      <c r="AD91">
        <f t="shared" si="4"/>
        <v>2481.4564450755379</v>
      </c>
      <c r="AE91">
        <f>'IDT-1'!B91</f>
        <v>412</v>
      </c>
      <c r="AF91" s="26"/>
      <c r="AG91">
        <f t="shared" si="5"/>
        <v>2935.4564450755379</v>
      </c>
      <c r="AI91" s="75">
        <f>PXIL!H91</f>
        <v>0</v>
      </c>
      <c r="AJ91" s="75">
        <f>PXIL!N91</f>
        <v>0</v>
      </c>
      <c r="AK91" s="75">
        <f>RTM_IEX!H91</f>
        <v>287.79000000000002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9.9671265746850626</v>
      </c>
      <c r="F92">
        <f>GT_Spot!P92</f>
        <v>0</v>
      </c>
      <c r="G92">
        <f>PPCL_NG!P92</f>
        <v>33.950000000000003</v>
      </c>
      <c r="H92">
        <f>PPCL_Spot!P92</f>
        <v>4.29</v>
      </c>
      <c r="I92">
        <f>Bawana_NG!P92</f>
        <v>94.95999999999998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1028.4000052610065</v>
      </c>
      <c r="P92" s="77">
        <v>118.02000000000002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69.039999999999992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8.69</v>
      </c>
      <c r="Z92" s="75">
        <f>IEX!N92</f>
        <v>0</v>
      </c>
      <c r="AA92" s="117">
        <f>STOA!H92</f>
        <v>914.2800000000002</v>
      </c>
      <c r="AB92" s="117">
        <f>-STOA!N92</f>
        <v>0</v>
      </c>
      <c r="AC92">
        <f t="shared" si="3"/>
        <v>22.653022760154087</v>
      </c>
      <c r="AD92">
        <f t="shared" si="4"/>
        <v>2551.5541090755373</v>
      </c>
      <c r="AE92">
        <f>'IDT-1'!B92</f>
        <v>376.61399999999998</v>
      </c>
      <c r="AF92" s="26"/>
      <c r="AG92">
        <f t="shared" si="5"/>
        <v>2970.1681090755374</v>
      </c>
      <c r="AI92" s="75">
        <f>PXIL!H92</f>
        <v>0</v>
      </c>
      <c r="AJ92" s="75">
        <f>PXIL!N92</f>
        <v>0</v>
      </c>
      <c r="AK92" s="75">
        <f>RTM_IEX!H92</f>
        <v>292.61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9.9671265746850626</v>
      </c>
      <c r="F93">
        <f>GT_Spot!P93</f>
        <v>0</v>
      </c>
      <c r="G93">
        <f>PPCL_NG!P93</f>
        <v>33.950000000000003</v>
      </c>
      <c r="H93">
        <f>PPCL_Spot!P93</f>
        <v>4.29</v>
      </c>
      <c r="I93">
        <f>Bawana_NG!P93</f>
        <v>94.95999999999998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1028.4000052610065</v>
      </c>
      <c r="P93" s="77">
        <v>118.02000000000002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70.25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77.25</v>
      </c>
      <c r="Z93" s="75">
        <f>IEX!N93</f>
        <v>0</v>
      </c>
      <c r="AA93" s="117">
        <f>STOA!H93</f>
        <v>914.2800000000002</v>
      </c>
      <c r="AB93" s="117">
        <f>-STOA!N93</f>
        <v>0</v>
      </c>
      <c r="AC93">
        <f t="shared" si="3"/>
        <v>22.58728676015409</v>
      </c>
      <c r="AD93">
        <f t="shared" si="4"/>
        <v>2544.1498450755375</v>
      </c>
      <c r="AE93">
        <f>'IDT-1'!B93</f>
        <v>340.99400000000003</v>
      </c>
      <c r="AF93" s="26"/>
      <c r="AG93">
        <f t="shared" si="5"/>
        <v>2927.1438450755377</v>
      </c>
      <c r="AI93" s="75">
        <f>PXIL!H93</f>
        <v>0</v>
      </c>
      <c r="AJ93" s="75">
        <f>PXIL!N93</f>
        <v>0</v>
      </c>
      <c r="AK93" s="75">
        <f>RTM_IEX!H93</f>
        <v>215.37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9.9671265746850626</v>
      </c>
      <c r="F94">
        <f>GT_Spot!P94</f>
        <v>0</v>
      </c>
      <c r="G94">
        <f>PPCL_NG!P94</f>
        <v>33.950000000000003</v>
      </c>
      <c r="H94">
        <f>PPCL_Spot!P94</f>
        <v>4.29</v>
      </c>
      <c r="I94">
        <f>Bawana_NG!P94</f>
        <v>94.95999999999998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1028.4000052610065</v>
      </c>
      <c r="P94" s="77">
        <v>118.02000000000002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68.34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124.57</v>
      </c>
      <c r="Z94" s="75">
        <f>IEX!N94</f>
        <v>0</v>
      </c>
      <c r="AA94" s="117">
        <f>STOA!H94</f>
        <v>914.2800000000002</v>
      </c>
      <c r="AB94" s="117">
        <f>-STOA!N94</f>
        <v>0</v>
      </c>
      <c r="AC94">
        <f t="shared" si="3"/>
        <v>23.22616676015409</v>
      </c>
      <c r="AD94">
        <f t="shared" si="4"/>
        <v>2616.1109650755375</v>
      </c>
      <c r="AE94">
        <f>'IDT-1'!B94</f>
        <v>327.10399999999998</v>
      </c>
      <c r="AF94" s="26"/>
      <c r="AG94">
        <f t="shared" si="5"/>
        <v>2985.2149650755373</v>
      </c>
      <c r="AI94" s="75">
        <f>PXIL!H94</f>
        <v>0</v>
      </c>
      <c r="AJ94" s="75">
        <f>PXIL!N94</f>
        <v>0</v>
      </c>
      <c r="AK94" s="75">
        <f>RTM_IEX!H94</f>
        <v>242.56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9.9671265746850626</v>
      </c>
      <c r="F95">
        <f>GT_Spot!P95</f>
        <v>0</v>
      </c>
      <c r="G95">
        <f>PPCL_NG!P95</f>
        <v>33.950000000000003</v>
      </c>
      <c r="H95">
        <f>PPCL_Spot!P95</f>
        <v>4.29</v>
      </c>
      <c r="I95">
        <f>Bawana_NG!P95</f>
        <v>94.95999999999998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1025.9601680090066</v>
      </c>
      <c r="P95" s="77">
        <v>118.02000000000002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67.67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59.87</v>
      </c>
      <c r="Z95" s="75">
        <f>IEX!N95</f>
        <v>0</v>
      </c>
      <c r="AA95" s="117">
        <f>STOA!H95</f>
        <v>1033.51</v>
      </c>
      <c r="AB95" s="117">
        <f>-STOA!N95</f>
        <v>0</v>
      </c>
      <c r="AC95">
        <f t="shared" si="3"/>
        <v>23.242624192336489</v>
      </c>
      <c r="AD95">
        <f t="shared" si="4"/>
        <v>2617.9646703913554</v>
      </c>
      <c r="AE95">
        <f>'IDT-1'!B95</f>
        <v>309.363</v>
      </c>
      <c r="AF95" s="26"/>
      <c r="AG95">
        <f t="shared" si="5"/>
        <v>2969.3276703913552</v>
      </c>
      <c r="AI95" s="75">
        <f>PXIL!H95</f>
        <v>0</v>
      </c>
      <c r="AJ95" s="75">
        <f>PXIL!N95</f>
        <v>0</v>
      </c>
      <c r="AK95" s="75">
        <f>RTM_IEX!H95</f>
        <v>193.01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9.9671265746850626</v>
      </c>
      <c r="F96">
        <f>GT_Spot!P96</f>
        <v>0</v>
      </c>
      <c r="G96">
        <f>PPCL_NG!P96</f>
        <v>33.950000000000003</v>
      </c>
      <c r="H96">
        <f>PPCL_Spot!P96</f>
        <v>4.29</v>
      </c>
      <c r="I96">
        <f>Bawana_NG!P96</f>
        <v>94.95999999999998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1025.9601680090066</v>
      </c>
      <c r="P96" s="77">
        <v>118.02000000000002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68.55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58.9</v>
      </c>
      <c r="Z96" s="75">
        <f>IEX!N96</f>
        <v>0</v>
      </c>
      <c r="AA96" s="117">
        <f>STOA!H96</f>
        <v>1033.51</v>
      </c>
      <c r="AB96" s="117">
        <f>-STOA!N96</f>
        <v>0</v>
      </c>
      <c r="AC96">
        <f t="shared" si="3"/>
        <v>23.359224192336484</v>
      </c>
      <c r="AD96">
        <f t="shared" si="4"/>
        <v>2631.0980703913547</v>
      </c>
      <c r="AE96">
        <f>'IDT-1'!B96</f>
        <v>307.18700000000001</v>
      </c>
      <c r="AF96" s="26"/>
      <c r="AG96">
        <f t="shared" si="5"/>
        <v>2980.2850703913546</v>
      </c>
      <c r="AI96" s="75">
        <f>PXIL!H96</f>
        <v>0</v>
      </c>
      <c r="AJ96" s="75">
        <f>PXIL!N96</f>
        <v>0</v>
      </c>
      <c r="AK96" s="75">
        <f>RTM_IEX!H96</f>
        <v>206.35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9.9671265746850626</v>
      </c>
      <c r="F97">
        <f>GT_Spot!P97</f>
        <v>0</v>
      </c>
      <c r="G97">
        <f>PPCL_NG!P97</f>
        <v>33.950000000000003</v>
      </c>
      <c r="H97">
        <f>PPCL_Spot!P97</f>
        <v>4.18</v>
      </c>
      <c r="I97">
        <f>Bawana_NG!P97</f>
        <v>94.95999999999998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1025.9601680090066</v>
      </c>
      <c r="P97" s="77">
        <v>118.02000000000002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69.03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41.51</v>
      </c>
      <c r="Z97" s="75">
        <f>IEX!N97</f>
        <v>0</v>
      </c>
      <c r="AA97" s="117">
        <f>STOA!H97</f>
        <v>1033.51</v>
      </c>
      <c r="AB97" s="117">
        <f>-STOA!N97</f>
        <v>0</v>
      </c>
      <c r="AC97">
        <f t="shared" si="3"/>
        <v>23.178384192336488</v>
      </c>
      <c r="AD97">
        <f t="shared" si="4"/>
        <v>2610.7289103913554</v>
      </c>
      <c r="AE97">
        <f>'IDT-1'!B97</f>
        <v>308.767</v>
      </c>
      <c r="AF97" s="26"/>
      <c r="AG97">
        <f t="shared" si="5"/>
        <v>2961.4959103913552</v>
      </c>
      <c r="AI97" s="75">
        <f>PXIL!H97</f>
        <v>0</v>
      </c>
      <c r="AJ97" s="75">
        <f>PXIL!N97</f>
        <v>0</v>
      </c>
      <c r="AK97" s="75">
        <f>RTM_IEX!H97</f>
        <v>202.82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9.9671265746850626</v>
      </c>
      <c r="F98">
        <f>GT_Spot!P98</f>
        <v>0</v>
      </c>
      <c r="G98">
        <f>PPCL_NG!P98</f>
        <v>33.950000000000003</v>
      </c>
      <c r="H98">
        <f>PPCL_Spot!P98</f>
        <v>4.29</v>
      </c>
      <c r="I98">
        <f>Bawana_NG!P98</f>
        <v>94.95999999999998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1025.9601680090066</v>
      </c>
      <c r="P98" s="77">
        <v>118.02000000000002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69.05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34.76</v>
      </c>
      <c r="Z98" s="75">
        <f>IEX!N98</f>
        <v>0</v>
      </c>
      <c r="AA98" s="117">
        <f>STOA!H98</f>
        <v>1033.51</v>
      </c>
      <c r="AB98" s="117">
        <f>-STOA!N98</f>
        <v>0</v>
      </c>
      <c r="AC98">
        <f t="shared" si="3"/>
        <v>22.975632192336484</v>
      </c>
      <c r="AD98">
        <f t="shared" si="4"/>
        <v>2587.8916623913551</v>
      </c>
      <c r="AE98">
        <f>'IDT-1'!B98</f>
        <v>311.60700000000003</v>
      </c>
      <c r="AF98" s="26"/>
      <c r="AG98">
        <f t="shared" si="5"/>
        <v>2941.4986623913551</v>
      </c>
      <c r="AI98" s="75">
        <f>PXIL!H98</f>
        <v>0</v>
      </c>
      <c r="AJ98" s="75">
        <f>PXIL!N98</f>
        <v>0</v>
      </c>
      <c r="AK98" s="75">
        <f>RTM_IEX!H98</f>
        <v>186.4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0.28406068304185883</v>
      </c>
      <c r="F99">
        <f t="shared" si="6"/>
        <v>0</v>
      </c>
      <c r="G99">
        <f t="shared" si="6"/>
        <v>0.81479999999999886</v>
      </c>
      <c r="H99">
        <f t="shared" si="6"/>
        <v>0.20662299348038107</v>
      </c>
      <c r="I99">
        <f t="shared" si="6"/>
        <v>2.166730061368602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22.582506451052328</v>
      </c>
      <c r="P99" s="77">
        <f t="shared" si="6"/>
        <v>2.5022897954192271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1.9267749999999995</v>
      </c>
      <c r="U99" s="78">
        <f t="shared" si="6"/>
        <v>1.496575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0.21605249999999995</v>
      </c>
      <c r="Z99" s="75">
        <f t="shared" si="6"/>
        <v>0</v>
      </c>
      <c r="AA99" s="117">
        <f t="shared" si="6"/>
        <v>19.922382500000001</v>
      </c>
      <c r="AB99" s="117">
        <f t="shared" si="6"/>
        <v>0</v>
      </c>
      <c r="AC99">
        <f t="shared" si="6"/>
        <v>0.49160829980191267</v>
      </c>
      <c r="AD99">
        <f t="shared" si="6"/>
        <v>54.630690755023267</v>
      </c>
      <c r="AE99">
        <f t="shared" si="6"/>
        <v>1.72800775</v>
      </c>
      <c r="AG99">
        <f t="shared" si="6"/>
        <v>56.427698505023251</v>
      </c>
      <c r="AI99">
        <f t="shared" si="6"/>
        <v>0</v>
      </c>
      <c r="AJ99">
        <f t="shared" si="6"/>
        <v>0</v>
      </c>
      <c r="AK99">
        <f t="shared" si="6"/>
        <v>2.837342500000001</v>
      </c>
      <c r="AL99">
        <f t="shared" si="6"/>
        <v>-0.3695</v>
      </c>
      <c r="AM99">
        <f t="shared" si="6"/>
        <v>0</v>
      </c>
      <c r="AN99">
        <f t="shared" si="6"/>
        <v>0</v>
      </c>
      <c r="AO99">
        <f t="shared" si="6"/>
        <v>0.154255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44746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14.106555944055943</v>
      </c>
      <c r="F3">
        <f>GT_Spot!Q3</f>
        <v>0</v>
      </c>
      <c r="G3">
        <f>PPCL_NG!Q3</f>
        <v>19.28</v>
      </c>
      <c r="H3">
        <f>PPCL_Spot!Q3</f>
        <v>15.315745626214941</v>
      </c>
      <c r="I3">
        <f>Bawana_NG!Q3</f>
        <v>47.394959016393443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765.03271446454676</v>
      </c>
      <c r="P3" s="77">
        <v>68.250000000000014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110.7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-75</v>
      </c>
      <c r="AA3" s="117">
        <f>STOA!I3</f>
        <v>372.77000000000004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13.098939344615307</v>
      </c>
      <c r="AD3">
        <f>SUM(B3:AB3,AI3:AR3)-AC3</f>
        <v>1324.7510357065958</v>
      </c>
      <c r="AE3">
        <f>'IDT-1'!C3</f>
        <v>0</v>
      </c>
      <c r="AF3" s="26"/>
      <c r="AG3">
        <f>SUM(AD3:AF3)</f>
        <v>1324.7510357065958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14.013403263403264</v>
      </c>
      <c r="F4">
        <f>GT_Spot!Q4</f>
        <v>0</v>
      </c>
      <c r="G4">
        <f>PPCL_NG!Q4</f>
        <v>19.28</v>
      </c>
      <c r="H4">
        <f>PPCL_Spot!Q4</f>
        <v>15.315745626214941</v>
      </c>
      <c r="I4">
        <f>Bawana_NG!Q4</f>
        <v>47.589999999999996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765.03271446454676</v>
      </c>
      <c r="P4" s="77">
        <v>68.250000000000014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110.71000000000001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-90</v>
      </c>
      <c r="AA4" s="117">
        <f>STOA!I4</f>
        <v>372.77000000000004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13.23309587451423</v>
      </c>
      <c r="AD4">
        <f t="shared" ref="AD4:AD67" si="1">SUM(B4:AB4,AI4:AR4)-AC4</f>
        <v>1309.7287674796507</v>
      </c>
      <c r="AE4">
        <f>'IDT-1'!C4</f>
        <v>0</v>
      </c>
      <c r="AF4" s="26"/>
      <c r="AG4">
        <f t="shared" ref="AG4:AG67" si="2">SUM(AD4:AF4)</f>
        <v>1309.7287674796507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14.013403263403264</v>
      </c>
      <c r="F5">
        <f>GT_Spot!Q5</f>
        <v>0</v>
      </c>
      <c r="G5">
        <f>PPCL_NG!Q5</f>
        <v>19.28</v>
      </c>
      <c r="H5">
        <f>PPCL_Spot!Q5</f>
        <v>15.315745626214941</v>
      </c>
      <c r="I5">
        <f>Bawana_NG!Q5</f>
        <v>47.589999999999996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763.27271163454668</v>
      </c>
      <c r="P5" s="77">
        <v>68.250000000000014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110.63000000000001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-105</v>
      </c>
      <c r="AA5" s="117">
        <f>STOA!I5</f>
        <v>372.77000000000004</v>
      </c>
      <c r="AB5" s="117">
        <f>-STOA!O5</f>
        <v>0</v>
      </c>
      <c r="AC5">
        <f t="shared" si="0"/>
        <v>13.350075762443161</v>
      </c>
      <c r="AD5">
        <f t="shared" si="1"/>
        <v>1292.7717847617218</v>
      </c>
      <c r="AE5">
        <f>'IDT-1'!C5</f>
        <v>0</v>
      </c>
      <c r="AF5" s="26"/>
      <c r="AG5">
        <f t="shared" si="2"/>
        <v>1292.7717847617218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14.013403263403264</v>
      </c>
      <c r="F6">
        <f>GT_Spot!Q6</f>
        <v>0</v>
      </c>
      <c r="G6">
        <f>PPCL_NG!Q6</f>
        <v>19.28</v>
      </c>
      <c r="H6">
        <f>PPCL_Spot!Q6</f>
        <v>15.315745626214941</v>
      </c>
      <c r="I6">
        <f>Bawana_NG!Q6</f>
        <v>47.589999999999996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763.4337158845467</v>
      </c>
      <c r="P6" s="77">
        <v>68.250000000000014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110.52000000000001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-125</v>
      </c>
      <c r="AA6" s="117">
        <f>STOA!I6</f>
        <v>372.77000000000004</v>
      </c>
      <c r="AB6" s="117">
        <f>-STOA!O6</f>
        <v>0</v>
      </c>
      <c r="AC6">
        <f t="shared" si="0"/>
        <v>13.528087150287067</v>
      </c>
      <c r="AD6">
        <f t="shared" si="1"/>
        <v>1272.6447776238779</v>
      </c>
      <c r="AE6">
        <f>'IDT-1'!C6</f>
        <v>0</v>
      </c>
      <c r="AF6" s="26"/>
      <c r="AG6">
        <f t="shared" si="2"/>
        <v>1272.6447776238779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6.901730712819008</v>
      </c>
      <c r="F7">
        <f>GT_Spot!Q7</f>
        <v>0</v>
      </c>
      <c r="G7">
        <f>PPCL_NG!Q7</f>
        <v>19.28</v>
      </c>
      <c r="H7">
        <f>PPCL_Spot!Q7</f>
        <v>5.85</v>
      </c>
      <c r="I7">
        <f>Bawana_NG!Q7</f>
        <v>47.589999999999996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762.83656068496771</v>
      </c>
      <c r="P7" s="77">
        <v>68.250000000000014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110.43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-145</v>
      </c>
      <c r="AA7" s="117">
        <f>STOA!I7</f>
        <v>372.77000000000004</v>
      </c>
      <c r="AB7" s="117">
        <f>-STOA!O7</f>
        <v>0</v>
      </c>
      <c r="AC7">
        <f t="shared" si="0"/>
        <v>13.820065280684707</v>
      </c>
      <c r="AD7">
        <f t="shared" si="1"/>
        <v>1205.0882261171021</v>
      </c>
      <c r="AE7">
        <f>'IDT-1'!C7</f>
        <v>0</v>
      </c>
      <c r="AF7" s="26"/>
      <c r="AG7">
        <f t="shared" si="2"/>
        <v>1205.0882261171021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6.901730712819008</v>
      </c>
      <c r="F8">
        <f>GT_Spot!Q8</f>
        <v>0</v>
      </c>
      <c r="G8">
        <f>PPCL_NG!Q8</f>
        <v>19.28</v>
      </c>
      <c r="H8">
        <f>PPCL_Spot!Q8</f>
        <v>6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762.67742586213774</v>
      </c>
      <c r="P8" s="77">
        <v>68.250000000000014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110.2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-142</v>
      </c>
      <c r="AA8" s="117">
        <f>STOA!I8</f>
        <v>372.77000000000004</v>
      </c>
      <c r="AB8" s="117">
        <f>-STOA!O8</f>
        <v>0</v>
      </c>
      <c r="AC8">
        <f t="shared" si="0"/>
        <v>13.634267961233308</v>
      </c>
      <c r="AD8">
        <f t="shared" si="1"/>
        <v>1230.3648886137235</v>
      </c>
      <c r="AE8">
        <f>'IDT-1'!C8</f>
        <v>0</v>
      </c>
      <c r="AF8" s="26"/>
      <c r="AG8">
        <f t="shared" si="2"/>
        <v>1230.3648886137235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6.901730712819008</v>
      </c>
      <c r="F9">
        <f>GT_Spot!Q9</f>
        <v>0</v>
      </c>
      <c r="G9">
        <f>PPCL_NG!Q9</f>
        <v>19.28</v>
      </c>
      <c r="H9">
        <f>PPCL_Spot!Q9</f>
        <v>6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762.4079980177421</v>
      </c>
      <c r="P9" s="77">
        <v>69.33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110.16000000000001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-157</v>
      </c>
      <c r="AA9" s="117">
        <f>STOA!I9</f>
        <v>372.77000000000004</v>
      </c>
      <c r="AB9" s="117">
        <f>-STOA!O9</f>
        <v>0</v>
      </c>
      <c r="AC9">
        <f t="shared" si="0"/>
        <v>14.289152305322887</v>
      </c>
      <c r="AD9">
        <f t="shared" si="1"/>
        <v>1157.4805764252383</v>
      </c>
      <c r="AE9">
        <f>'IDT-1'!C9</f>
        <v>0</v>
      </c>
      <c r="AF9" s="26"/>
      <c r="AG9">
        <f t="shared" si="2"/>
        <v>1157.4805764252383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6.7494866529774127</v>
      </c>
      <c r="F10">
        <f>GT_Spot!Q10</f>
        <v>0</v>
      </c>
      <c r="G10">
        <f>PPCL_NG!Q10</f>
        <v>19.28</v>
      </c>
      <c r="H10">
        <f>PPCL_Spot!Q10</f>
        <v>6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759.12213481210586</v>
      </c>
      <c r="P10" s="77">
        <v>69.33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113.2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-158.30000000000001</v>
      </c>
      <c r="AA10" s="117">
        <f>STOA!I10</f>
        <v>372.77000000000004</v>
      </c>
      <c r="AB10" s="117">
        <f>-STOA!O10</f>
        <v>0</v>
      </c>
      <c r="AC10">
        <f t="shared" si="0"/>
        <v>14.270556144598949</v>
      </c>
      <c r="AD10">
        <f t="shared" si="1"/>
        <v>1158.8010653204844</v>
      </c>
      <c r="AE10">
        <f>'IDT-1'!C10</f>
        <v>0</v>
      </c>
      <c r="AF10" s="26"/>
      <c r="AG10">
        <f t="shared" si="2"/>
        <v>1158.8010653204844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14.013403263403264</v>
      </c>
      <c r="F11">
        <f>GT_Spot!Q11</f>
        <v>0</v>
      </c>
      <c r="G11">
        <f>PPCL_NG!Q11</f>
        <v>19.28</v>
      </c>
      <c r="H11">
        <f>PPCL_Spot!Q11</f>
        <v>14.47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687.41699374770383</v>
      </c>
      <c r="P11" s="77">
        <v>69.56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113.06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-152</v>
      </c>
      <c r="AA11" s="117">
        <f>STOA!I11</f>
        <v>372.77000000000004</v>
      </c>
      <c r="AB11" s="117">
        <f>-STOA!O11</f>
        <v>0</v>
      </c>
      <c r="AC11">
        <f t="shared" si="0"/>
        <v>13.589697253181196</v>
      </c>
      <c r="AD11">
        <f t="shared" si="1"/>
        <v>1124.9006997579258</v>
      </c>
      <c r="AE11">
        <f>'IDT-1'!C11</f>
        <v>0</v>
      </c>
      <c r="AF11" s="26"/>
      <c r="AG11">
        <f t="shared" si="2"/>
        <v>1124.9006997579258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14.013403263403264</v>
      </c>
      <c r="F12">
        <f>GT_Spot!Q12</f>
        <v>0</v>
      </c>
      <c r="G12">
        <f>PPCL_NG!Q12</f>
        <v>19.28</v>
      </c>
      <c r="H12">
        <f>PPCL_Spot!Q12</f>
        <v>14.47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687.85778707369218</v>
      </c>
      <c r="P12" s="77">
        <v>69.56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113.01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-167</v>
      </c>
      <c r="AA12" s="117">
        <f>STOA!I12</f>
        <v>372.77000000000004</v>
      </c>
      <c r="AB12" s="117">
        <f>-STOA!O12</f>
        <v>0</v>
      </c>
      <c r="AC12">
        <f t="shared" si="0"/>
        <v>13.726308147282824</v>
      </c>
      <c r="AD12">
        <f t="shared" si="1"/>
        <v>1110.1548821898125</v>
      </c>
      <c r="AE12">
        <f>'IDT-1'!C12</f>
        <v>0</v>
      </c>
      <c r="AF12" s="26"/>
      <c r="AG12">
        <f t="shared" si="2"/>
        <v>1110.1548821898125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14.013403263403264</v>
      </c>
      <c r="F13">
        <f>GT_Spot!Q13</f>
        <v>0</v>
      </c>
      <c r="G13">
        <f>PPCL_NG!Q13</f>
        <v>19.28</v>
      </c>
      <c r="H13">
        <f>PPCL_Spot!Q13</f>
        <v>13.914092380111796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687.15742563600656</v>
      </c>
      <c r="P13" s="77">
        <v>70.680000000000007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112.93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-187</v>
      </c>
      <c r="AA13" s="117">
        <f>STOA!I13</f>
        <v>372.77000000000004</v>
      </c>
      <c r="AB13" s="117">
        <f>-STOA!O13</f>
        <v>0</v>
      </c>
      <c r="AC13">
        <f t="shared" si="0"/>
        <v>13.458061153910315</v>
      </c>
      <c r="AD13">
        <f t="shared" si="1"/>
        <v>1140.2068601256112</v>
      </c>
      <c r="AE13">
        <f>'IDT-1'!C13</f>
        <v>0</v>
      </c>
      <c r="AF13" s="26"/>
      <c r="AG13">
        <f t="shared" si="2"/>
        <v>1140.2068601256112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6.7494866529774127</v>
      </c>
      <c r="F14">
        <f>GT_Spot!Q14</f>
        <v>0</v>
      </c>
      <c r="G14">
        <f>PPCL_NG!Q14</f>
        <v>19.28</v>
      </c>
      <c r="H14">
        <f>PPCL_Spot!Q14</f>
        <v>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682.49709418082966</v>
      </c>
      <c r="P14" s="77">
        <v>70.680000000000007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112.85000000000001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-202</v>
      </c>
      <c r="AA14" s="117">
        <f>STOA!I14</f>
        <v>372.77000000000004</v>
      </c>
      <c r="AB14" s="117">
        <f>-STOA!O14</f>
        <v>0</v>
      </c>
      <c r="AC14">
        <f t="shared" si="0"/>
        <v>13.415951670820958</v>
      </c>
      <c r="AD14">
        <f t="shared" si="1"/>
        <v>1105.3306291629863</v>
      </c>
      <c r="AE14">
        <f>'IDT-1'!C14</f>
        <v>0</v>
      </c>
      <c r="AF14" s="26"/>
      <c r="AG14">
        <f t="shared" si="2"/>
        <v>1105.3306291629863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6.7494866529774127</v>
      </c>
      <c r="F15">
        <f>GT_Spot!Q15</f>
        <v>0</v>
      </c>
      <c r="G15">
        <f>PPCL_NG!Q15</f>
        <v>19.28</v>
      </c>
      <c r="H15">
        <f>PPCL_Spot!Q15</f>
        <v>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660.78685989901476</v>
      </c>
      <c r="P15" s="77">
        <v>70.160000000000011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116.63000000000001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-146</v>
      </c>
      <c r="AA15" s="117">
        <f>STOA!I15</f>
        <v>336.18000000000006</v>
      </c>
      <c r="AB15" s="117">
        <f>-STOA!O15</f>
        <v>0</v>
      </c>
      <c r="AC15">
        <f t="shared" si="0"/>
        <v>12.833938206396839</v>
      </c>
      <c r="AD15">
        <f t="shared" si="1"/>
        <v>1061.8724083455954</v>
      </c>
      <c r="AE15">
        <f>'IDT-1'!C15</f>
        <v>0</v>
      </c>
      <c r="AF15" s="26"/>
      <c r="AG15">
        <f t="shared" si="2"/>
        <v>1061.8724083455954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6.7494866529774127</v>
      </c>
      <c r="F16">
        <f>GT_Spot!Q16</f>
        <v>0</v>
      </c>
      <c r="G16">
        <f>PPCL_NG!Q16</f>
        <v>19.28</v>
      </c>
      <c r="H16">
        <f>PPCL_Spot!Q16</f>
        <v>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662.38539030276024</v>
      </c>
      <c r="P16" s="77">
        <v>70.160000000000011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116.52000000000001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-156</v>
      </c>
      <c r="AA16" s="117">
        <f>STOA!I16</f>
        <v>336.18000000000006</v>
      </c>
      <c r="AB16" s="117">
        <f>-STOA!O16</f>
        <v>0</v>
      </c>
      <c r="AC16">
        <f t="shared" si="0"/>
        <v>12.847037273949796</v>
      </c>
      <c r="AD16">
        <f t="shared" si="1"/>
        <v>1063.3478396817877</v>
      </c>
      <c r="AE16">
        <f>'IDT-1'!C16</f>
        <v>0</v>
      </c>
      <c r="AF16" s="26"/>
      <c r="AG16">
        <f t="shared" si="2"/>
        <v>1063.3478396817877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6.7494866529774127</v>
      </c>
      <c r="F17">
        <f>GT_Spot!Q17</f>
        <v>0</v>
      </c>
      <c r="G17">
        <f>PPCL_NG!Q17</f>
        <v>19.28</v>
      </c>
      <c r="H17">
        <f>PPCL_Spot!Q17</f>
        <v>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662.38706526454439</v>
      </c>
      <c r="P17" s="77">
        <v>68.25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116.28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-166</v>
      </c>
      <c r="AA17" s="117">
        <f>STOA!I17</f>
        <v>336.18000000000006</v>
      </c>
      <c r="AB17" s="117">
        <f>-STOA!O17</f>
        <v>0</v>
      </c>
      <c r="AC17">
        <f t="shared" si="0"/>
        <v>13.005694564057407</v>
      </c>
      <c r="AD17">
        <f t="shared" si="1"/>
        <v>1041.0408573534644</v>
      </c>
      <c r="AE17">
        <f>'IDT-1'!C17</f>
        <v>0</v>
      </c>
      <c r="AF17" s="26"/>
      <c r="AG17">
        <f t="shared" si="2"/>
        <v>1041.0408573534644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6.7494866529774127</v>
      </c>
      <c r="F18">
        <f>GT_Spot!Q18</f>
        <v>0</v>
      </c>
      <c r="G18">
        <f>PPCL_NG!Q18</f>
        <v>19.28</v>
      </c>
      <c r="H18">
        <f>PPCL_Spot!Q18</f>
        <v>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662.38539030276024</v>
      </c>
      <c r="P18" s="77">
        <v>68.25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115.96000000000001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-181</v>
      </c>
      <c r="AA18" s="117">
        <f>STOA!I18</f>
        <v>336.18000000000006</v>
      </c>
      <c r="AB18" s="117">
        <f>-STOA!O18</f>
        <v>0</v>
      </c>
      <c r="AC18">
        <f t="shared" si="0"/>
        <v>13.073888844571268</v>
      </c>
      <c r="AD18">
        <f t="shared" si="1"/>
        <v>1032.6509881111665</v>
      </c>
      <c r="AE18">
        <f>'IDT-1'!C18</f>
        <v>0</v>
      </c>
      <c r="AF18" s="26"/>
      <c r="AG18">
        <f t="shared" si="2"/>
        <v>1032.6509881111665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6.7494866529774127</v>
      </c>
      <c r="F19">
        <f>GT_Spot!Q19</f>
        <v>0</v>
      </c>
      <c r="G19">
        <f>PPCL_NG!Q19</f>
        <v>19.28</v>
      </c>
      <c r="H19">
        <f>PPCL_Spot!Q19</f>
        <v>5.7283152014113501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660.51372471934098</v>
      </c>
      <c r="P19" s="77">
        <v>68.25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115.54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-191</v>
      </c>
      <c r="AA19" s="117">
        <f>STOA!I19</f>
        <v>336.18000000000006</v>
      </c>
      <c r="AB19" s="117">
        <f>-STOA!O19</f>
        <v>0</v>
      </c>
      <c r="AC19">
        <f t="shared" si="0"/>
        <v>12.80274379058813</v>
      </c>
      <c r="AD19">
        <f t="shared" si="1"/>
        <v>1058.3587827831416</v>
      </c>
      <c r="AE19">
        <f>'IDT-1'!C19</f>
        <v>0</v>
      </c>
      <c r="AF19" s="26"/>
      <c r="AG19">
        <f t="shared" si="2"/>
        <v>1058.3587827831416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6.7494866529774127</v>
      </c>
      <c r="F20">
        <f>GT_Spot!Q20</f>
        <v>0</v>
      </c>
      <c r="G20">
        <f>PPCL_NG!Q20</f>
        <v>19.28</v>
      </c>
      <c r="H20">
        <f>PPCL_Spot!Q20</f>
        <v>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658.75334867970912</v>
      </c>
      <c r="P20" s="77">
        <v>68.25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111.43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-201</v>
      </c>
      <c r="AA20" s="117">
        <f>STOA!I20</f>
        <v>336.18000000000006</v>
      </c>
      <c r="AB20" s="117">
        <f>-STOA!O20</f>
        <v>0</v>
      </c>
      <c r="AC20">
        <f t="shared" si="0"/>
        <v>13.241772321387691</v>
      </c>
      <c r="AD20">
        <f t="shared" si="1"/>
        <v>997.32106301129886</v>
      </c>
      <c r="AE20">
        <f>'IDT-1'!C20</f>
        <v>0</v>
      </c>
      <c r="AF20" s="26"/>
      <c r="AG20">
        <f t="shared" si="2"/>
        <v>997.32106301129886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6.7494866529774127</v>
      </c>
      <c r="F21">
        <f>GT_Spot!Q21</f>
        <v>0</v>
      </c>
      <c r="G21">
        <f>PPCL_NG!Q21</f>
        <v>19.28</v>
      </c>
      <c r="H21">
        <f>PPCL_Spot!Q21</f>
        <v>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678.40224099957175</v>
      </c>
      <c r="P21" s="77">
        <v>68.25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111.39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-242.16</v>
      </c>
      <c r="AA21" s="117">
        <f>STOA!I21</f>
        <v>336.18000000000006</v>
      </c>
      <c r="AB21" s="117">
        <f>-STOA!O21</f>
        <v>0</v>
      </c>
      <c r="AC21">
        <f t="shared" si="0"/>
        <v>13.779754302616041</v>
      </c>
      <c r="AD21">
        <f t="shared" si="1"/>
        <v>975.23197334993324</v>
      </c>
      <c r="AE21">
        <f>'IDT-1'!C21</f>
        <v>0</v>
      </c>
      <c r="AF21" s="26"/>
      <c r="AG21">
        <f t="shared" si="2"/>
        <v>975.23197334993324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6.7494866529774127</v>
      </c>
      <c r="F22">
        <f>GT_Spot!Q22</f>
        <v>0</v>
      </c>
      <c r="G22">
        <f>PPCL_NG!Q22</f>
        <v>19.28</v>
      </c>
      <c r="H22">
        <f>PPCL_Spot!Q22</f>
        <v>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694.97348404098636</v>
      </c>
      <c r="P22" s="77">
        <v>68.25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111.26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-262</v>
      </c>
      <c r="AA22" s="117">
        <f>STOA!I22</f>
        <v>336.18000000000006</v>
      </c>
      <c r="AB22" s="117">
        <f>-STOA!O22</f>
        <v>0</v>
      </c>
      <c r="AC22">
        <f t="shared" si="0"/>
        <v>13.905260485932548</v>
      </c>
      <c r="AD22">
        <f t="shared" si="1"/>
        <v>993.70771020803113</v>
      </c>
      <c r="AE22">
        <f>'IDT-1'!C22</f>
        <v>0</v>
      </c>
      <c r="AF22" s="26"/>
      <c r="AG22">
        <f t="shared" si="2"/>
        <v>993.70771020803113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6.7494866529774127</v>
      </c>
      <c r="F23">
        <f>GT_Spot!Q23</f>
        <v>0</v>
      </c>
      <c r="G23">
        <f>PPCL_NG!Q23</f>
        <v>19.28</v>
      </c>
      <c r="H23">
        <f>PPCL_Spot!Q23</f>
        <v>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701.5994447829255</v>
      </c>
      <c r="P23" s="77">
        <v>68.25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110.92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-282</v>
      </c>
      <c r="AA23" s="117">
        <f>STOA!I23</f>
        <v>336.18000000000006</v>
      </c>
      <c r="AB23" s="117">
        <f>-STOA!O23</f>
        <v>0</v>
      </c>
      <c r="AC23">
        <f t="shared" si="0"/>
        <v>13.933942557895024</v>
      </c>
      <c r="AD23">
        <f t="shared" si="1"/>
        <v>1002.9649888780078</v>
      </c>
      <c r="AE23">
        <f>'IDT-1'!C23</f>
        <v>0</v>
      </c>
      <c r="AF23" s="26"/>
      <c r="AG23">
        <f t="shared" si="2"/>
        <v>1002.9649888780078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6.7494866529774127</v>
      </c>
      <c r="F24">
        <f>GT_Spot!Q24</f>
        <v>0</v>
      </c>
      <c r="G24">
        <f>PPCL_NG!Q24</f>
        <v>19.28</v>
      </c>
      <c r="H24">
        <f>PPCL_Spot!Q24</f>
        <v>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746.51948460949632</v>
      </c>
      <c r="P24" s="77">
        <v>68.249999999999986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0.04</v>
      </c>
      <c r="U24" s="78">
        <f>SUMPRODUCT(LTA!F24:AJ24,LTA!F$102:AJ$102,LTA!F$104:AJ$104)</f>
        <v>108.76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-350</v>
      </c>
      <c r="AA24" s="117">
        <f>STOA!I24</f>
        <v>336.18000000000006</v>
      </c>
      <c r="AB24" s="117">
        <f>-STOA!O24</f>
        <v>0</v>
      </c>
      <c r="AC24">
        <f t="shared" si="0"/>
        <v>15.047467492711061</v>
      </c>
      <c r="AD24">
        <f t="shared" si="1"/>
        <v>961.65150376976271</v>
      </c>
      <c r="AE24">
        <f>'IDT-1'!C24</f>
        <v>0</v>
      </c>
      <c r="AF24" s="26"/>
      <c r="AG24">
        <f t="shared" si="2"/>
        <v>961.65150376976271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6.7494866529774127</v>
      </c>
      <c r="F25">
        <f>GT_Spot!Q25</f>
        <v>0</v>
      </c>
      <c r="G25">
        <f>PPCL_NG!Q25</f>
        <v>19.28</v>
      </c>
      <c r="H25">
        <f>PPCL_Spot!Q25</f>
        <v>5.8483754512635375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746.3584803594963</v>
      </c>
      <c r="P25" s="77">
        <v>68.249999999999986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0.1</v>
      </c>
      <c r="U25" s="78">
        <f>SUMPRODUCT(LTA!F25:AJ25,LTA!F$102:AJ$102,LTA!F$104:AJ$104)</f>
        <v>108.59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-355</v>
      </c>
      <c r="AA25" s="117">
        <f>STOA!I25</f>
        <v>336.18000000000006</v>
      </c>
      <c r="AB25" s="117">
        <f>-STOA!O25</f>
        <v>0</v>
      </c>
      <c r="AC25">
        <f t="shared" si="0"/>
        <v>15.088138996893159</v>
      </c>
      <c r="AD25">
        <f t="shared" si="1"/>
        <v>956.18820346684424</v>
      </c>
      <c r="AE25">
        <f>'IDT-1'!C25</f>
        <v>0</v>
      </c>
      <c r="AF25" s="26"/>
      <c r="AG25">
        <f t="shared" si="2"/>
        <v>956.18820346684424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6.7494866529774127</v>
      </c>
      <c r="F26">
        <f>GT_Spot!Q26</f>
        <v>0</v>
      </c>
      <c r="G26">
        <f>PPCL_NG!Q26</f>
        <v>19.28</v>
      </c>
      <c r="H26">
        <f>PPCL_Spot!Q26</f>
        <v>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747.44472563675936</v>
      </c>
      <c r="P26" s="77">
        <v>68.249999999999986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0.67</v>
      </c>
      <c r="U26" s="78">
        <f>SUMPRODUCT(LTA!F26:AJ26,LTA!F$102:AJ$102,LTA!F$104:AJ$104)</f>
        <v>108.26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-355</v>
      </c>
      <c r="AA26" s="117">
        <f>STOA!I26</f>
        <v>336.18000000000006</v>
      </c>
      <c r="AB26" s="117">
        <f>-STOA!O26</f>
        <v>0</v>
      </c>
      <c r="AC26">
        <f t="shared" si="0"/>
        <v>15.101144251361951</v>
      </c>
      <c r="AD26">
        <f t="shared" si="1"/>
        <v>957.65306803837484</v>
      </c>
      <c r="AE26">
        <f>'IDT-1'!C26</f>
        <v>0</v>
      </c>
      <c r="AF26" s="26"/>
      <c r="AG26">
        <f t="shared" si="2"/>
        <v>957.65306803837484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6.7494866529774127</v>
      </c>
      <c r="F27">
        <f>GT_Spot!Q27</f>
        <v>0</v>
      </c>
      <c r="G27">
        <f>PPCL_NG!Q27</f>
        <v>19.28</v>
      </c>
      <c r="H27">
        <f>PPCL_Spot!Q27</f>
        <v>6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750.84533407475487</v>
      </c>
      <c r="P27" s="77">
        <v>68.249999999999986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2</v>
      </c>
      <c r="U27" s="78">
        <f>SUMPRODUCT(LTA!F27:AJ27,LTA!F$102:AJ$102,LTA!F$104:AJ$104)</f>
        <v>107.87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-310</v>
      </c>
      <c r="AA27" s="117">
        <f>STOA!I27</f>
        <v>278.54000000000002</v>
      </c>
      <c r="AB27" s="117">
        <f>-STOA!O27</f>
        <v>0</v>
      </c>
      <c r="AC27">
        <f t="shared" si="0"/>
        <v>14.41015641756143</v>
      </c>
      <c r="AD27">
        <f t="shared" si="1"/>
        <v>930.0446643101709</v>
      </c>
      <c r="AE27">
        <f>'IDT-1'!C27</f>
        <v>0</v>
      </c>
      <c r="AF27" s="26"/>
      <c r="AG27">
        <f t="shared" si="2"/>
        <v>930.0446643101709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6.7494866529774127</v>
      </c>
      <c r="F28">
        <f>GT_Spot!Q28</f>
        <v>0</v>
      </c>
      <c r="G28">
        <f>PPCL_NG!Q28</f>
        <v>19.28</v>
      </c>
      <c r="H28">
        <f>PPCL_Spot!Q28</f>
        <v>6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752.22719121049477</v>
      </c>
      <c r="P28" s="77">
        <v>68.249999999999986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3.9699999999999998</v>
      </c>
      <c r="U28" s="78">
        <f>SUMPRODUCT(LTA!F28:AJ28,LTA!F$102:AJ$102,LTA!F$104:AJ$104)</f>
        <v>107.73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-320</v>
      </c>
      <c r="AA28" s="117">
        <f>STOA!I28</f>
        <v>278.54000000000002</v>
      </c>
      <c r="AB28" s="117">
        <f>-STOA!O28</f>
        <v>0</v>
      </c>
      <c r="AC28">
        <f t="shared" si="0"/>
        <v>14.305939047710895</v>
      </c>
      <c r="AD28">
        <f t="shared" si="1"/>
        <v>968.52795193051543</v>
      </c>
      <c r="AE28">
        <f>'IDT-1'!C28</f>
        <v>0</v>
      </c>
      <c r="AF28" s="26"/>
      <c r="AG28">
        <f t="shared" si="2"/>
        <v>968.52795193051543</v>
      </c>
      <c r="AI28" s="75">
        <f>PXIL!I28</f>
        <v>0</v>
      </c>
      <c r="AJ28" s="75">
        <f>PXIL!O28</f>
        <v>0</v>
      </c>
      <c r="AK28" s="75">
        <f>RTM_IEX!I28</f>
        <v>9.66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6.7494866529774127</v>
      </c>
      <c r="F29">
        <f>GT_Spot!Q29</f>
        <v>0</v>
      </c>
      <c r="G29">
        <f>PPCL_NG!Q29</f>
        <v>19.28</v>
      </c>
      <c r="H29">
        <f>PPCL_Spot!Q29</f>
        <v>6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746.12649727106214</v>
      </c>
      <c r="P29" s="77">
        <v>68.249999999999986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6.17</v>
      </c>
      <c r="U29" s="78">
        <f>SUMPRODUCT(LTA!F29:AJ29,LTA!F$102:AJ$102,LTA!F$104:AJ$104)</f>
        <v>107.61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-335</v>
      </c>
      <c r="AA29" s="117">
        <f>STOA!I29</f>
        <v>279.42</v>
      </c>
      <c r="AB29" s="117">
        <f>-STOA!O29</f>
        <v>0</v>
      </c>
      <c r="AC29">
        <f t="shared" si="0"/>
        <v>14.455736892279136</v>
      </c>
      <c r="AD29">
        <f t="shared" si="1"/>
        <v>955.26746451041436</v>
      </c>
      <c r="AE29">
        <f>'IDT-1'!C29</f>
        <v>0</v>
      </c>
      <c r="AF29" s="26"/>
      <c r="AG29">
        <f t="shared" si="2"/>
        <v>955.26746451041436</v>
      </c>
      <c r="AI29" s="75">
        <f>PXIL!I29</f>
        <v>0</v>
      </c>
      <c r="AJ29" s="75">
        <f>PXIL!O29</f>
        <v>0</v>
      </c>
      <c r="AK29" s="75">
        <f>RTM_IEX!I29</f>
        <v>9.66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6.7494866529774127</v>
      </c>
      <c r="F30">
        <f>GT_Spot!Q30</f>
        <v>0</v>
      </c>
      <c r="G30">
        <f>PPCL_NG!Q30</f>
        <v>19.28</v>
      </c>
      <c r="H30">
        <f>PPCL_Spot!Q30</f>
        <v>6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751.97527450641155</v>
      </c>
      <c r="P30" s="77">
        <v>68.249999999999986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9.120000000000001</v>
      </c>
      <c r="U30" s="78">
        <f>SUMPRODUCT(LTA!F30:AJ30,LTA!F$102:AJ$102,LTA!F$104:AJ$104)</f>
        <v>107.79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-327</v>
      </c>
      <c r="AA30" s="117">
        <f>STOA!I30</f>
        <v>280</v>
      </c>
      <c r="AB30" s="117">
        <f>-STOA!O30</f>
        <v>0</v>
      </c>
      <c r="AC30">
        <f t="shared" si="0"/>
        <v>14.453101597960492</v>
      </c>
      <c r="AD30">
        <f t="shared" si="1"/>
        <v>971.04165956142833</v>
      </c>
      <c r="AE30">
        <f>'IDT-1'!C30</f>
        <v>0</v>
      </c>
      <c r="AF30" s="26"/>
      <c r="AG30">
        <f t="shared" si="2"/>
        <v>971.04165956142833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6.7494866529774127</v>
      </c>
      <c r="F31">
        <f>GT_Spot!Q31</f>
        <v>0</v>
      </c>
      <c r="G31">
        <f>PPCL_NG!Q31</f>
        <v>19.28</v>
      </c>
      <c r="H31">
        <f>PPCL_Spot!Q31</f>
        <v>5.5583156619206298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704.19135762205167</v>
      </c>
      <c r="P31" s="77">
        <v>68.249999999999986</v>
      </c>
      <c r="Q31" s="77">
        <v>0</v>
      </c>
      <c r="R31" s="80">
        <v>21.56</v>
      </c>
      <c r="S31" s="80">
        <v>0</v>
      </c>
      <c r="T31" s="78">
        <f>SUMPRODUCT(LTA!F31:AJ31,LTA!F$101:AJ$101,LTA!F$104:AJ$104)</f>
        <v>15.45</v>
      </c>
      <c r="U31" s="78">
        <f>SUMPRODUCT(LTA!F31:AJ31,LTA!F$102:AJ$102,LTA!F$104:AJ$104)</f>
        <v>107.84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-304</v>
      </c>
      <c r="AA31" s="117">
        <f>STOA!I31</f>
        <v>281.02999999999997</v>
      </c>
      <c r="AB31" s="117">
        <f>-STOA!O31</f>
        <v>0</v>
      </c>
      <c r="AC31">
        <f t="shared" si="0"/>
        <v>14.005838011803512</v>
      </c>
      <c r="AD31">
        <f t="shared" si="1"/>
        <v>956.82332192514627</v>
      </c>
      <c r="AE31">
        <f>'IDT-1'!C31</f>
        <v>0</v>
      </c>
      <c r="AF31" s="26"/>
      <c r="AG31">
        <f t="shared" si="2"/>
        <v>956.82332192514627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6.7494866529774127</v>
      </c>
      <c r="F32">
        <f>GT_Spot!Q32</f>
        <v>0</v>
      </c>
      <c r="G32">
        <f>PPCL_NG!Q32</f>
        <v>19.28</v>
      </c>
      <c r="H32">
        <f>PPCL_Spot!Q32</f>
        <v>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709.80402348831069</v>
      </c>
      <c r="P32" s="77">
        <v>68.245601314771847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21.54</v>
      </c>
      <c r="U32" s="78">
        <f>SUMPRODUCT(LTA!F32:AJ32,LTA!F$102:AJ$102,LTA!F$104:AJ$104)</f>
        <v>108.09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-317</v>
      </c>
      <c r="AA32" s="117">
        <f>STOA!I32</f>
        <v>281.90999999999997</v>
      </c>
      <c r="AB32" s="117">
        <f>-STOA!O32</f>
        <v>0</v>
      </c>
      <c r="AC32">
        <f t="shared" si="0"/>
        <v>14.368522518182173</v>
      </c>
      <c r="AD32">
        <f t="shared" si="1"/>
        <v>951.47058893787766</v>
      </c>
      <c r="AE32">
        <f>'IDT-1'!C32</f>
        <v>0</v>
      </c>
      <c r="AF32" s="26"/>
      <c r="AG32">
        <f t="shared" si="2"/>
        <v>951.47058893787766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13.51720116618076</v>
      </c>
      <c r="F33">
        <f>GT_Spot!Q33</f>
        <v>0</v>
      </c>
      <c r="G33">
        <f>PPCL_NG!Q33</f>
        <v>19.28</v>
      </c>
      <c r="H33">
        <f>PPCL_Spot!Q33</f>
        <v>17.2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665.42111309370989</v>
      </c>
      <c r="P33" s="77">
        <v>68.245601314771847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26.22</v>
      </c>
      <c r="U33" s="78">
        <f>SUMPRODUCT(LTA!F33:AJ33,LTA!F$102:AJ$102,LTA!F$104:AJ$104)</f>
        <v>108.26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-286</v>
      </c>
      <c r="AA33" s="117">
        <f>STOA!I33</f>
        <v>283.08</v>
      </c>
      <c r="AB33" s="117">
        <f>-STOA!O33</f>
        <v>0</v>
      </c>
      <c r="AC33">
        <f t="shared" si="0"/>
        <v>13.780650928404892</v>
      </c>
      <c r="AD33">
        <f t="shared" si="1"/>
        <v>977.66326464625763</v>
      </c>
      <c r="AE33">
        <f>'IDT-1'!C33</f>
        <v>0</v>
      </c>
      <c r="AF33" s="26"/>
      <c r="AG33">
        <f t="shared" si="2"/>
        <v>977.66326464625763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7.6764947245017581</v>
      </c>
      <c r="F34">
        <f>GT_Spot!Q34</f>
        <v>0</v>
      </c>
      <c r="G34">
        <f>PPCL_NG!Q34</f>
        <v>19.28</v>
      </c>
      <c r="H34">
        <f>PPCL_Spot!Q34</f>
        <v>6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665.3406918251452</v>
      </c>
      <c r="P34" s="77">
        <v>68.245601314771847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30.679999999999996</v>
      </c>
      <c r="U34" s="78">
        <f>SUMPRODUCT(LTA!F34:AJ34,LTA!F$102:AJ$102,LTA!F$104:AJ$104)</f>
        <v>108.43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-291</v>
      </c>
      <c r="AA34" s="117">
        <f>STOA!I34</f>
        <v>283.77999999999997</v>
      </c>
      <c r="AB34" s="117">
        <f>-STOA!O34</f>
        <v>0</v>
      </c>
      <c r="AC34">
        <f t="shared" si="0"/>
        <v>13.721279642165724</v>
      </c>
      <c r="AD34">
        <f t="shared" si="1"/>
        <v>960.931508222253</v>
      </c>
      <c r="AE34">
        <f>'IDT-1'!C34</f>
        <v>0</v>
      </c>
      <c r="AF34" s="26"/>
      <c r="AG34">
        <f t="shared" si="2"/>
        <v>960.931508222253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7.6764947245017581</v>
      </c>
      <c r="F35">
        <f>GT_Spot!Q35</f>
        <v>0</v>
      </c>
      <c r="G35">
        <f>PPCL_NG!Q35</f>
        <v>19.28</v>
      </c>
      <c r="H35">
        <f>PPCL_Spot!Q35</f>
        <v>6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666.05838801243226</v>
      </c>
      <c r="P35" s="77">
        <v>68.245601314771847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35.53</v>
      </c>
      <c r="U35" s="78">
        <f>SUMPRODUCT(LTA!F35:AJ35,LTA!F$102:AJ$102,LTA!F$104:AJ$104)</f>
        <v>108.62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-296</v>
      </c>
      <c r="AA35" s="117">
        <f>STOA!I35</f>
        <v>284.68</v>
      </c>
      <c r="AB35" s="117">
        <f>-STOA!O35</f>
        <v>0</v>
      </c>
      <c r="AC35">
        <f t="shared" si="0"/>
        <v>13.951682006224827</v>
      </c>
      <c r="AD35">
        <f t="shared" si="1"/>
        <v>976.83880204548097</v>
      </c>
      <c r="AE35">
        <f>'IDT-1'!C35</f>
        <v>0</v>
      </c>
      <c r="AF35" s="26"/>
      <c r="AG35">
        <f t="shared" si="2"/>
        <v>976.83880204548097</v>
      </c>
      <c r="AI35" s="75">
        <f>PXIL!I35</f>
        <v>0</v>
      </c>
      <c r="AJ35" s="75">
        <f>PXIL!O35</f>
        <v>0</v>
      </c>
      <c r="AK35" s="75">
        <f>RTM_IEX!I35</f>
        <v>14.48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12.559789903705866</v>
      </c>
      <c r="F36">
        <f>GT_Spot!Q36</f>
        <v>0</v>
      </c>
      <c r="G36">
        <f>PPCL_NG!Q36</f>
        <v>19.28</v>
      </c>
      <c r="H36">
        <f>PPCL_Spot!Q36</f>
        <v>6.79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657.47189231006416</v>
      </c>
      <c r="P36" s="77">
        <v>68.245601314771847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40.840000000000003</v>
      </c>
      <c r="U36" s="78">
        <f>SUMPRODUCT(LTA!F36:AJ36,LTA!F$102:AJ$102,LTA!F$104:AJ$104)</f>
        <v>108.74000000000001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-296</v>
      </c>
      <c r="AA36" s="117">
        <f>STOA!I36</f>
        <v>284.98</v>
      </c>
      <c r="AB36" s="117">
        <f>-STOA!O36</f>
        <v>0</v>
      </c>
      <c r="AC36">
        <f t="shared" si="0"/>
        <v>13.976469841620982</v>
      </c>
      <c r="AD36">
        <f t="shared" si="1"/>
        <v>979.63081368692087</v>
      </c>
      <c r="AE36">
        <f>'IDT-1'!C36</f>
        <v>0</v>
      </c>
      <c r="AF36" s="26"/>
      <c r="AG36">
        <f t="shared" si="2"/>
        <v>979.63081368692087</v>
      </c>
      <c r="AI36" s="75">
        <f>PXIL!I36</f>
        <v>0</v>
      </c>
      <c r="AJ36" s="75">
        <f>PXIL!O36</f>
        <v>0</v>
      </c>
      <c r="AK36" s="75">
        <f>RTM_IEX!I36</f>
        <v>14.48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12.559789903705866</v>
      </c>
      <c r="F37">
        <f>GT_Spot!Q37</f>
        <v>0</v>
      </c>
      <c r="G37">
        <f>PPCL_NG!Q37</f>
        <v>19.28</v>
      </c>
      <c r="H37">
        <f>PPCL_Spot!Q37</f>
        <v>6.44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674.60461559382554</v>
      </c>
      <c r="P37" s="77">
        <v>69.134455975248173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45.78</v>
      </c>
      <c r="U37" s="78">
        <f>SUMPRODUCT(LTA!F37:AJ37,LTA!F$102:AJ$102,LTA!F$104:AJ$104)</f>
        <v>109.07000000000001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-311</v>
      </c>
      <c r="AA37" s="117">
        <f>STOA!I37</f>
        <v>285.88</v>
      </c>
      <c r="AB37" s="117">
        <f>-STOA!O37</f>
        <v>0</v>
      </c>
      <c r="AC37">
        <f t="shared" si="0"/>
        <v>14.277031640363207</v>
      </c>
      <c r="AD37">
        <f t="shared" si="1"/>
        <v>983.35182983241634</v>
      </c>
      <c r="AE37">
        <f>'IDT-1'!C37</f>
        <v>0</v>
      </c>
      <c r="AF37" s="26"/>
      <c r="AG37">
        <f t="shared" si="2"/>
        <v>983.35182983241634</v>
      </c>
      <c r="AI37" s="75">
        <f>PXIL!I37</f>
        <v>0</v>
      </c>
      <c r="AJ37" s="75">
        <f>PXIL!O37</f>
        <v>0</v>
      </c>
      <c r="AK37" s="75">
        <f>RTM_IEX!I37</f>
        <v>9.66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12.195256679675772</v>
      </c>
      <c r="F38">
        <f>GT_Spot!Q38</f>
        <v>0</v>
      </c>
      <c r="G38">
        <f>PPCL_NG!Q38</f>
        <v>19.28</v>
      </c>
      <c r="H38">
        <f>PPCL_Spot!Q38</f>
        <v>6.79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674.60414335945734</v>
      </c>
      <c r="P38" s="77">
        <v>49.003625064733292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42.36</v>
      </c>
      <c r="U38" s="78">
        <f>SUMPRODUCT(LTA!F38:AJ38,LTA!F$102:AJ$102,LTA!F$104:AJ$104)</f>
        <v>109.30000000000001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-300</v>
      </c>
      <c r="AA38" s="117">
        <f>STOA!I38</f>
        <v>285.88</v>
      </c>
      <c r="AB38" s="117">
        <f>-STOA!O38</f>
        <v>0</v>
      </c>
      <c r="AC38">
        <f t="shared" si="0"/>
        <v>13.974016877572623</v>
      </c>
      <c r="AD38">
        <f t="shared" si="1"/>
        <v>971.31900822629393</v>
      </c>
      <c r="AE38">
        <f>'IDT-1'!C38</f>
        <v>0</v>
      </c>
      <c r="AF38" s="26"/>
      <c r="AG38">
        <f t="shared" si="2"/>
        <v>971.31900822629393</v>
      </c>
      <c r="AI38" s="75">
        <f>PXIL!I38</f>
        <v>0</v>
      </c>
      <c r="AJ38" s="75">
        <f>PXIL!O38</f>
        <v>0</v>
      </c>
      <c r="AK38" s="75">
        <f>RTM_IEX!I38</f>
        <v>9.66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12.086370459321524</v>
      </c>
      <c r="F39">
        <f>GT_Spot!Q39</f>
        <v>0</v>
      </c>
      <c r="G39">
        <f>PPCL_NG!Q39</f>
        <v>19.28</v>
      </c>
      <c r="H39">
        <f>PPCL_Spot!Q39</f>
        <v>11.070000000000002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675.06157378582554</v>
      </c>
      <c r="P39" s="77">
        <v>47.66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45.019999999999996</v>
      </c>
      <c r="U39" s="78">
        <f>SUMPRODUCT(LTA!F39:AJ39,LTA!F$102:AJ$102,LTA!F$104:AJ$104)</f>
        <v>105.49000000000001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-295</v>
      </c>
      <c r="AA39" s="117">
        <f>STOA!I39</f>
        <v>287.38</v>
      </c>
      <c r="AB39" s="117">
        <f>-STOA!O39</f>
        <v>0</v>
      </c>
      <c r="AC39">
        <f t="shared" si="0"/>
        <v>13.876605528404912</v>
      </c>
      <c r="AD39">
        <f t="shared" si="1"/>
        <v>970.3913387167421</v>
      </c>
      <c r="AE39">
        <f>'IDT-1'!C39</f>
        <v>0</v>
      </c>
      <c r="AF39" s="26"/>
      <c r="AG39">
        <f t="shared" si="2"/>
        <v>970.3913387167421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12.086370459321524</v>
      </c>
      <c r="F40">
        <f>GT_Spot!Q40</f>
        <v>0</v>
      </c>
      <c r="G40">
        <f>PPCL_NG!Q40</f>
        <v>19.28</v>
      </c>
      <c r="H40">
        <f>PPCL_Spot!Q40</f>
        <v>11.070000000000002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676.36867717050507</v>
      </c>
      <c r="P40" s="77">
        <v>47.66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49.79</v>
      </c>
      <c r="U40" s="78">
        <f>SUMPRODUCT(LTA!F40:AJ40,LTA!F$102:AJ$102,LTA!F$104:AJ$104)</f>
        <v>105.53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-285</v>
      </c>
      <c r="AA40" s="117">
        <f>STOA!I40</f>
        <v>287.38</v>
      </c>
      <c r="AB40" s="117">
        <f>-STOA!O40</f>
        <v>0</v>
      </c>
      <c r="AC40">
        <f t="shared" si="0"/>
        <v>13.841654762968139</v>
      </c>
      <c r="AD40">
        <f t="shared" si="1"/>
        <v>986.54339286685831</v>
      </c>
      <c r="AE40">
        <f>'IDT-1'!C40</f>
        <v>0</v>
      </c>
      <c r="AF40" s="26"/>
      <c r="AG40">
        <f t="shared" si="2"/>
        <v>986.54339286685831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7.0761243585873821</v>
      </c>
      <c r="F41">
        <f>GT_Spot!Q41</f>
        <v>0</v>
      </c>
      <c r="G41">
        <f>PPCL_NG!Q41</f>
        <v>19.28</v>
      </c>
      <c r="H41">
        <f>PPCL_Spot!Q41</f>
        <v>5.379999999999999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678.1646016769979</v>
      </c>
      <c r="P41" s="77">
        <v>68.250000000000014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51.92</v>
      </c>
      <c r="U41" s="78">
        <f>SUMPRODUCT(LTA!F41:AJ41,LTA!F$102:AJ$102,LTA!F$104:AJ$104)</f>
        <v>105.65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-265</v>
      </c>
      <c r="AA41" s="117">
        <f>STOA!I41</f>
        <v>288.88</v>
      </c>
      <c r="AB41" s="117">
        <f>-STOA!O41</f>
        <v>0</v>
      </c>
      <c r="AC41">
        <f t="shared" si="0"/>
        <v>14.012358182494911</v>
      </c>
      <c r="AD41">
        <f t="shared" si="1"/>
        <v>1045.9483678530905</v>
      </c>
      <c r="AE41">
        <f>'IDT-1'!C41</f>
        <v>0</v>
      </c>
      <c r="AF41" s="26"/>
      <c r="AG41">
        <f t="shared" si="2"/>
        <v>1045.9483678530905</v>
      </c>
      <c r="AI41" s="75">
        <f>PXIL!I41</f>
        <v>0</v>
      </c>
      <c r="AJ41" s="75">
        <f>PXIL!O41</f>
        <v>0</v>
      </c>
      <c r="AK41" s="75">
        <f>RTM_IEX!I41</f>
        <v>24.14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7.0761243585873821</v>
      </c>
      <c r="F42">
        <f>GT_Spot!Q42</f>
        <v>0</v>
      </c>
      <c r="G42">
        <f>PPCL_NG!Q42</f>
        <v>19.28</v>
      </c>
      <c r="H42">
        <f>PPCL_Spot!Q42</f>
        <v>5.379999999999999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679.95462467209938</v>
      </c>
      <c r="P42" s="77">
        <v>68.250000000000014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54.69</v>
      </c>
      <c r="U42" s="78">
        <f>SUMPRODUCT(LTA!F42:AJ42,LTA!F$102:AJ$102,LTA!F$104:AJ$104)</f>
        <v>105.60000000000001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-250</v>
      </c>
      <c r="AA42" s="117">
        <f>STOA!I42</f>
        <v>289.77999999999997</v>
      </c>
      <c r="AB42" s="117">
        <f>-STOA!O42</f>
        <v>0</v>
      </c>
      <c r="AC42">
        <f t="shared" si="0"/>
        <v>14.011802472018873</v>
      </c>
      <c r="AD42">
        <f t="shared" si="1"/>
        <v>1076.0189465586677</v>
      </c>
      <c r="AE42">
        <f>'IDT-1'!C42</f>
        <v>0</v>
      </c>
      <c r="AF42" s="26"/>
      <c r="AG42">
        <f t="shared" si="2"/>
        <v>1076.0189465586677</v>
      </c>
      <c r="AI42" s="75">
        <f>PXIL!I42</f>
        <v>0</v>
      </c>
      <c r="AJ42" s="75">
        <f>PXIL!O42</f>
        <v>0</v>
      </c>
      <c r="AK42" s="75">
        <f>RTM_IEX!I42</f>
        <v>33.799999999999997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7.0761243585873821</v>
      </c>
      <c r="F43">
        <f>GT_Spot!Q43</f>
        <v>0</v>
      </c>
      <c r="G43">
        <f>PPCL_NG!Q43</f>
        <v>19.28</v>
      </c>
      <c r="H43">
        <f>PPCL_Spot!Q43</f>
        <v>4.92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674.1769774591329</v>
      </c>
      <c r="P43" s="77">
        <v>68.250000000000014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58.379999999999995</v>
      </c>
      <c r="U43" s="78">
        <f>SUMPRODUCT(LTA!F43:AJ43,LTA!F$102:AJ$102,LTA!F$104:AJ$104)</f>
        <v>105.57000000000001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-230</v>
      </c>
      <c r="AA43" s="117">
        <f>STOA!I43</f>
        <v>291.88</v>
      </c>
      <c r="AB43" s="117">
        <f>-STOA!O43</f>
        <v>0</v>
      </c>
      <c r="AC43">
        <f t="shared" si="0"/>
        <v>13.53259662610086</v>
      </c>
      <c r="AD43">
        <f t="shared" si="1"/>
        <v>1062.2205051916192</v>
      </c>
      <c r="AE43">
        <f>'IDT-1'!C43</f>
        <v>0</v>
      </c>
      <c r="AF43" s="26"/>
      <c r="AG43">
        <f t="shared" si="2"/>
        <v>1062.2205051916192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7.0761243585873821</v>
      </c>
      <c r="F44">
        <f>GT_Spot!Q44</f>
        <v>0</v>
      </c>
      <c r="G44">
        <f>PPCL_NG!Q44</f>
        <v>19.28</v>
      </c>
      <c r="H44">
        <f>PPCL_Spot!Q44</f>
        <v>5.21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674.71989573890323</v>
      </c>
      <c r="P44" s="77">
        <v>68.250000000000014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75.550000000000011</v>
      </c>
      <c r="U44" s="78">
        <f>SUMPRODUCT(LTA!F44:AJ44,LTA!F$102:AJ$102,LTA!F$104:AJ$104)</f>
        <v>105.63000000000001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-220</v>
      </c>
      <c r="AA44" s="117">
        <f>STOA!I44</f>
        <v>291.88</v>
      </c>
      <c r="AB44" s="117">
        <f>-STOA!O44</f>
        <v>0</v>
      </c>
      <c r="AC44">
        <f t="shared" si="0"/>
        <v>13.602769031740889</v>
      </c>
      <c r="AD44">
        <f t="shared" si="1"/>
        <v>1090.2132510657498</v>
      </c>
      <c r="AE44">
        <f>'IDT-1'!C44</f>
        <v>0</v>
      </c>
      <c r="AF44" s="26"/>
      <c r="AG44">
        <f t="shared" si="2"/>
        <v>1090.2132510657498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7.0761243585873821</v>
      </c>
      <c r="F45">
        <f>GT_Spot!Q45</f>
        <v>0</v>
      </c>
      <c r="G45">
        <f>PPCL_NG!Q45</f>
        <v>19.28</v>
      </c>
      <c r="H45">
        <f>PPCL_Spot!Q45</f>
        <v>5.21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674.88203023640733</v>
      </c>
      <c r="P45" s="77">
        <v>68.250000000000014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107.21</v>
      </c>
      <c r="U45" s="78">
        <f>SUMPRODUCT(LTA!F45:AJ45,LTA!F$102:AJ$102,LTA!F$104:AJ$104)</f>
        <v>105.53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-200</v>
      </c>
      <c r="AA45" s="117">
        <f>STOA!I45</f>
        <v>292.77999999999997</v>
      </c>
      <c r="AB45" s="117">
        <f>-STOA!O45</f>
        <v>0</v>
      </c>
      <c r="AC45">
        <f t="shared" si="0"/>
        <v>14.094641264875019</v>
      </c>
      <c r="AD45">
        <f t="shared" si="1"/>
        <v>1185.7935133301198</v>
      </c>
      <c r="AE45">
        <f>'IDT-1'!C45</f>
        <v>0</v>
      </c>
      <c r="AF45" s="26"/>
      <c r="AG45">
        <f t="shared" si="2"/>
        <v>1185.7935133301198</v>
      </c>
      <c r="AI45" s="75">
        <f>PXIL!I45</f>
        <v>0</v>
      </c>
      <c r="AJ45" s="75">
        <f>PXIL!O45</f>
        <v>0</v>
      </c>
      <c r="AK45" s="75">
        <f>RTM_IEX!I45</f>
        <v>43.45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7.0761243585873821</v>
      </c>
      <c r="F46">
        <f>GT_Spot!Q46</f>
        <v>0</v>
      </c>
      <c r="G46">
        <f>PPCL_NG!Q46</f>
        <v>19.28</v>
      </c>
      <c r="H46">
        <f>PPCL_Spot!Q46</f>
        <v>5.21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674.87707443872046</v>
      </c>
      <c r="P46" s="77">
        <v>68.250000000000014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110.79</v>
      </c>
      <c r="U46" s="78">
        <f>SUMPRODUCT(LTA!F46:AJ46,LTA!F$102:AJ$102,LTA!F$104:AJ$104)</f>
        <v>105.55000000000001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-185</v>
      </c>
      <c r="AA46" s="117">
        <f>STOA!I46</f>
        <v>293.98</v>
      </c>
      <c r="AB46" s="117">
        <f>-STOA!O46</f>
        <v>0</v>
      </c>
      <c r="AC46">
        <f t="shared" si="0"/>
        <v>13.961161741022442</v>
      </c>
      <c r="AD46">
        <f t="shared" si="1"/>
        <v>1200.8920370562853</v>
      </c>
      <c r="AE46">
        <f>'IDT-1'!C46</f>
        <v>0</v>
      </c>
      <c r="AF46" s="26"/>
      <c r="AG46">
        <f t="shared" si="2"/>
        <v>1200.8920370562853</v>
      </c>
      <c r="AI46" s="75">
        <f>PXIL!I46</f>
        <v>0</v>
      </c>
      <c r="AJ46" s="75">
        <f>PXIL!O46</f>
        <v>0</v>
      </c>
      <c r="AK46" s="75">
        <f>RTM_IEX!I46</f>
        <v>38.619999999999997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7.0761243585873821</v>
      </c>
      <c r="F47">
        <f>GT_Spot!Q47</f>
        <v>0</v>
      </c>
      <c r="G47">
        <f>PPCL_NG!Q47</f>
        <v>19.28</v>
      </c>
      <c r="H47">
        <f>PPCL_Spot!Q47</f>
        <v>4.8600000000000003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692.6490594467366</v>
      </c>
      <c r="P47" s="77">
        <v>68.250000000000014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120.64999999999999</v>
      </c>
      <c r="U47" s="78">
        <f>SUMPRODUCT(LTA!F47:AJ47,LTA!F$102:AJ$102,LTA!F$104:AJ$104)</f>
        <v>105.59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-170</v>
      </c>
      <c r="AA47" s="117">
        <f>STOA!I47</f>
        <v>294.88</v>
      </c>
      <c r="AB47" s="117">
        <f>-STOA!O47</f>
        <v>0</v>
      </c>
      <c r="AC47">
        <f t="shared" si="0"/>
        <v>14.118847296260055</v>
      </c>
      <c r="AD47">
        <f t="shared" si="1"/>
        <v>1248.7863365090639</v>
      </c>
      <c r="AE47">
        <f>'IDT-1'!C47</f>
        <v>0</v>
      </c>
      <c r="AF47" s="26"/>
      <c r="AG47">
        <f t="shared" si="2"/>
        <v>1248.7863365090639</v>
      </c>
      <c r="AI47" s="75">
        <f>PXIL!I47</f>
        <v>0</v>
      </c>
      <c r="AJ47" s="75">
        <f>PXIL!O47</f>
        <v>0</v>
      </c>
      <c r="AK47" s="75">
        <f>RTM_IEX!I47</f>
        <v>43.45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7.0761243585873821</v>
      </c>
      <c r="F48">
        <f>GT_Spot!Q48</f>
        <v>0</v>
      </c>
      <c r="G48">
        <f>PPCL_NG!Q48</f>
        <v>19.28</v>
      </c>
      <c r="H48">
        <f>PPCL_Spot!Q48</f>
        <v>4.8600000000000003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692.6490594467366</v>
      </c>
      <c r="P48" s="77">
        <v>68.250000000000014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122.36999999999999</v>
      </c>
      <c r="U48" s="78">
        <f>SUMPRODUCT(LTA!F48:AJ48,LTA!F$102:AJ$102,LTA!F$104:AJ$104)</f>
        <v>105.61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-155</v>
      </c>
      <c r="AA48" s="117">
        <f>STOA!I48</f>
        <v>296.38</v>
      </c>
      <c r="AB48" s="117">
        <f>-STOA!O48</f>
        <v>0</v>
      </c>
      <c r="AC48">
        <f t="shared" si="0"/>
        <v>13.971683383427123</v>
      </c>
      <c r="AD48">
        <f t="shared" si="1"/>
        <v>1262.3435004218966</v>
      </c>
      <c r="AE48">
        <f>'IDT-1'!C48</f>
        <v>0</v>
      </c>
      <c r="AF48" s="26"/>
      <c r="AG48">
        <f t="shared" si="2"/>
        <v>1262.3435004218966</v>
      </c>
      <c r="AI48" s="75">
        <f>PXIL!I48</f>
        <v>0</v>
      </c>
      <c r="AJ48" s="75">
        <f>PXIL!O48</f>
        <v>0</v>
      </c>
      <c r="AK48" s="75">
        <f>RTM_IEX!I48</f>
        <v>38.619999999999997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6.8597325870646753</v>
      </c>
      <c r="F49">
        <f>GT_Spot!Q49</f>
        <v>0</v>
      </c>
      <c r="G49">
        <f>PPCL_NG!Q49</f>
        <v>19.28</v>
      </c>
      <c r="H49">
        <f>PPCL_Spot!Q49</f>
        <v>4.591639871382637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718.74272134734417</v>
      </c>
      <c r="P49" s="77">
        <v>56.22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124.97999999999999</v>
      </c>
      <c r="U49" s="78">
        <f>SUMPRODUCT(LTA!F49:AJ49,LTA!F$102:AJ$102,LTA!F$104:AJ$104)</f>
        <v>105.59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-145</v>
      </c>
      <c r="AA49" s="117">
        <f>STOA!I49</f>
        <v>296.38</v>
      </c>
      <c r="AB49" s="117">
        <f>-STOA!O49</f>
        <v>0</v>
      </c>
      <c r="AC49">
        <f t="shared" si="0"/>
        <v>14.237708516209288</v>
      </c>
      <c r="AD49">
        <f t="shared" si="1"/>
        <v>1312.3963852895822</v>
      </c>
      <c r="AE49">
        <f>'IDT-1'!C49</f>
        <v>0</v>
      </c>
      <c r="AF49" s="26"/>
      <c r="AG49">
        <f t="shared" si="2"/>
        <v>1312.3963852895822</v>
      </c>
      <c r="AI49" s="75">
        <f>PXIL!I49</f>
        <v>0</v>
      </c>
      <c r="AJ49" s="75">
        <f>PXIL!O49</f>
        <v>0</v>
      </c>
      <c r="AK49" s="75">
        <f>RTM_IEX!I49</f>
        <v>62.77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6.8597325870646753</v>
      </c>
      <c r="F50">
        <f>GT_Spot!Q50</f>
        <v>0</v>
      </c>
      <c r="G50">
        <f>PPCL_NG!Q50</f>
        <v>19.28</v>
      </c>
      <c r="H50">
        <f>PPCL_Spot!Q50</f>
        <v>4.8600000000000003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718.73767726188078</v>
      </c>
      <c r="P50" s="77">
        <v>56.22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127.3</v>
      </c>
      <c r="U50" s="78">
        <f>SUMPRODUCT(LTA!F50:AJ50,LTA!F$102:AJ$102,LTA!F$104:AJ$104)</f>
        <v>105.5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-135</v>
      </c>
      <c r="AA50" s="117">
        <f>STOA!I50</f>
        <v>296.38</v>
      </c>
      <c r="AB50" s="117">
        <f>-STOA!O50</f>
        <v>0</v>
      </c>
      <c r="AC50">
        <f t="shared" si="0"/>
        <v>14.000852422167089</v>
      </c>
      <c r="AD50">
        <f t="shared" si="1"/>
        <v>1305.8065574267782</v>
      </c>
      <c r="AE50">
        <f>'IDT-1'!C50</f>
        <v>0</v>
      </c>
      <c r="AF50" s="26"/>
      <c r="AG50">
        <f t="shared" si="2"/>
        <v>1305.8065574267782</v>
      </c>
      <c r="AI50" s="75">
        <f>PXIL!I50</f>
        <v>0</v>
      </c>
      <c r="AJ50" s="75">
        <f>PXIL!O50</f>
        <v>0</v>
      </c>
      <c r="AK50" s="75">
        <f>RTM_IEX!I50</f>
        <v>43.45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6.8597325870646753</v>
      </c>
      <c r="F51">
        <f>GT_Spot!Q51</f>
        <v>0</v>
      </c>
      <c r="G51">
        <f>PPCL_NG!Q51</f>
        <v>19.28</v>
      </c>
      <c r="H51">
        <f>PPCL_Spot!Q51</f>
        <v>4.8600000000000003</v>
      </c>
      <c r="I51">
        <f>Bawana_NG!Q51</f>
        <v>49.86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721.14147113345211</v>
      </c>
      <c r="P51" s="77">
        <v>68.250000000000014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128.67000000000002</v>
      </c>
      <c r="U51" s="78">
        <f>SUMPRODUCT(LTA!F51:AJ51,LTA!F$102:AJ$102,LTA!F$104:AJ$104)</f>
        <v>105.57000000000001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-125</v>
      </c>
      <c r="AA51" s="117">
        <f>STOA!I51</f>
        <v>296.38</v>
      </c>
      <c r="AB51" s="117">
        <f>-STOA!O51</f>
        <v>0</v>
      </c>
      <c r="AC51">
        <f t="shared" si="0"/>
        <v>13.668872533014961</v>
      </c>
      <c r="AD51">
        <f t="shared" si="1"/>
        <v>1288.5023311875016</v>
      </c>
      <c r="AE51">
        <f>'IDT-1'!C51</f>
        <v>0</v>
      </c>
      <c r="AF51" s="26"/>
      <c r="AG51">
        <f t="shared" si="2"/>
        <v>1288.5023311875016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6.8597325870646753</v>
      </c>
      <c r="F52">
        <f>GT_Spot!Q52</f>
        <v>0</v>
      </c>
      <c r="G52">
        <f>PPCL_NG!Q52</f>
        <v>19.28</v>
      </c>
      <c r="H52">
        <f>PPCL_Spot!Q52</f>
        <v>4.8600000000000003</v>
      </c>
      <c r="I52">
        <f>Bawana_NG!Q52</f>
        <v>49.86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747.84208413803685</v>
      </c>
      <c r="P52" s="77">
        <v>68.250000000000014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127.16</v>
      </c>
      <c r="U52" s="78">
        <f>SUMPRODUCT(LTA!F52:AJ52,LTA!F$102:AJ$102,LTA!F$104:AJ$104)</f>
        <v>105.60000000000001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-120</v>
      </c>
      <c r="AA52" s="117">
        <f>STOA!I52</f>
        <v>296.38</v>
      </c>
      <c r="AB52" s="117">
        <f>-STOA!O52</f>
        <v>0</v>
      </c>
      <c r="AC52">
        <f t="shared" si="0"/>
        <v>13.846423289844331</v>
      </c>
      <c r="AD52">
        <f t="shared" si="1"/>
        <v>1318.545393435257</v>
      </c>
      <c r="AE52">
        <f>'IDT-1'!C52</f>
        <v>0</v>
      </c>
      <c r="AF52" s="26"/>
      <c r="AG52">
        <f t="shared" si="2"/>
        <v>1318.545393435257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6.8597325870646753</v>
      </c>
      <c r="F53">
        <f>GT_Spot!Q53</f>
        <v>0</v>
      </c>
      <c r="G53">
        <f>PPCL_NG!Q53</f>
        <v>19.28</v>
      </c>
      <c r="H53">
        <f>PPCL_Spot!Q53</f>
        <v>4.8600000000000003</v>
      </c>
      <c r="I53">
        <f>Bawana_NG!Q53</f>
        <v>49.86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748.83252742003685</v>
      </c>
      <c r="P53" s="77">
        <v>68.250000000000014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138</v>
      </c>
      <c r="U53" s="78">
        <f>SUMPRODUCT(LTA!F53:AJ53,LTA!F$102:AJ$102,LTA!F$104:AJ$104)</f>
        <v>105.35000000000001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-115</v>
      </c>
      <c r="AA53" s="117">
        <f>STOA!I53</f>
        <v>296.98</v>
      </c>
      <c r="AB53" s="117">
        <f>-STOA!O53</f>
        <v>0</v>
      </c>
      <c r="AC53">
        <f t="shared" si="0"/>
        <v>14.131173741169839</v>
      </c>
      <c r="AD53">
        <f t="shared" si="1"/>
        <v>1310.4410862659317</v>
      </c>
      <c r="AE53">
        <f>'IDT-1'!C53</f>
        <v>0</v>
      </c>
      <c r="AF53" s="26"/>
      <c r="AG53">
        <f t="shared" si="2"/>
        <v>1310.4410862659317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6.8597325870646753</v>
      </c>
      <c r="F54">
        <f>GT_Spot!Q54</f>
        <v>0</v>
      </c>
      <c r="G54">
        <f>PPCL_NG!Q54</f>
        <v>19.28</v>
      </c>
      <c r="H54">
        <f>PPCL_Spot!Q54</f>
        <v>4.8600000000000003</v>
      </c>
      <c r="I54">
        <f>Bawana_NG!Q54</f>
        <v>49.86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748.83252742003685</v>
      </c>
      <c r="P54" s="77">
        <v>68.250000000000014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138.52000000000001</v>
      </c>
      <c r="U54" s="78">
        <f>SUMPRODUCT(LTA!F54:AJ54,LTA!F$102:AJ$102,LTA!F$104:AJ$104)</f>
        <v>105.39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-115</v>
      </c>
      <c r="AA54" s="117">
        <f>STOA!I54</f>
        <v>297.88</v>
      </c>
      <c r="AB54" s="117">
        <f>-STOA!O54</f>
        <v>0</v>
      </c>
      <c r="AC54">
        <f t="shared" si="0"/>
        <v>14.232803016391793</v>
      </c>
      <c r="AD54">
        <f t="shared" si="1"/>
        <v>1301.79945699071</v>
      </c>
      <c r="AE54">
        <f>'IDT-1'!C54</f>
        <v>0</v>
      </c>
      <c r="AF54" s="26"/>
      <c r="AG54">
        <f t="shared" si="2"/>
        <v>1301.79945699071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6.8597325870646753</v>
      </c>
      <c r="F55">
        <f>GT_Spot!Q55</f>
        <v>0</v>
      </c>
      <c r="G55">
        <f>PPCL_NG!Q55</f>
        <v>19.28</v>
      </c>
      <c r="H55">
        <f>PPCL_Spot!Q55</f>
        <v>4.591639871382637</v>
      </c>
      <c r="I55">
        <f>Bawana_NG!Q55</f>
        <v>49.86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753.27314333736388</v>
      </c>
      <c r="P55" s="77">
        <v>68.250000000000014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137.86000000000001</v>
      </c>
      <c r="U55" s="78">
        <f>SUMPRODUCT(LTA!F55:AJ55,LTA!F$102:AJ$102,LTA!F$104:AJ$104)</f>
        <v>105.46000000000001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297.88</v>
      </c>
      <c r="AB55" s="117">
        <f>-STOA!O55</f>
        <v>0</v>
      </c>
      <c r="AC55">
        <f t="shared" si="0"/>
        <v>14.397498780165368</v>
      </c>
      <c r="AD55">
        <f t="shared" si="1"/>
        <v>1290.217017015646</v>
      </c>
      <c r="AE55">
        <f>'IDT-1'!C55</f>
        <v>0</v>
      </c>
      <c r="AF55" s="26"/>
      <c r="AG55">
        <f t="shared" si="2"/>
        <v>1290.217017015646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6.8597325870646753</v>
      </c>
      <c r="F56">
        <f>GT_Spot!Q56</f>
        <v>0</v>
      </c>
      <c r="G56">
        <f>PPCL_NG!Q56</f>
        <v>19.28</v>
      </c>
      <c r="H56">
        <f>PPCL_Spot!Q56</f>
        <v>4.8600000000000003</v>
      </c>
      <c r="I56">
        <f>Bawana_NG!Q56</f>
        <v>49.86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726.57253033277914</v>
      </c>
      <c r="P56" s="77">
        <v>68.250000000000014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141.29000000000002</v>
      </c>
      <c r="U56" s="78">
        <f>SUMPRODUCT(LTA!F56:AJ56,LTA!F$102:AJ$102,LTA!F$104:AJ$104)</f>
        <v>105.44000000000001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-110</v>
      </c>
      <c r="AA56" s="117">
        <f>STOA!I56</f>
        <v>299.98</v>
      </c>
      <c r="AB56" s="117">
        <f>-STOA!O56</f>
        <v>0</v>
      </c>
      <c r="AC56">
        <f t="shared" si="0"/>
        <v>14.168992317245879</v>
      </c>
      <c r="AD56">
        <f t="shared" si="1"/>
        <v>1274.5232706025979</v>
      </c>
      <c r="AE56">
        <f>'IDT-1'!C56</f>
        <v>0</v>
      </c>
      <c r="AF56" s="26"/>
      <c r="AG56">
        <f t="shared" si="2"/>
        <v>1274.5232706025979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6.8597325870646753</v>
      </c>
      <c r="F57">
        <f>GT_Spot!Q57</f>
        <v>0</v>
      </c>
      <c r="G57">
        <f>PPCL_NG!Q57</f>
        <v>19.28</v>
      </c>
      <c r="H57">
        <f>PPCL_Spot!Q57</f>
        <v>4.8600000000000003</v>
      </c>
      <c r="I57">
        <f>Bawana_NG!Q57</f>
        <v>49.86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687.32632943906788</v>
      </c>
      <c r="P57" s="77">
        <v>68.250000000000014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139.82999999999998</v>
      </c>
      <c r="U57" s="78">
        <f>SUMPRODUCT(LTA!F57:AJ57,LTA!F$102:AJ$102,LTA!F$104:AJ$104)</f>
        <v>105.48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-95</v>
      </c>
      <c r="AA57" s="117">
        <f>STOA!I57</f>
        <v>299.98</v>
      </c>
      <c r="AB57" s="117">
        <f>-STOA!O57</f>
        <v>0</v>
      </c>
      <c r="AC57">
        <f t="shared" si="0"/>
        <v>14.033082937436101</v>
      </c>
      <c r="AD57">
        <f t="shared" si="1"/>
        <v>1208.9929790886963</v>
      </c>
      <c r="AE57">
        <f>'IDT-1'!C57</f>
        <v>0</v>
      </c>
      <c r="AF57" s="26"/>
      <c r="AG57">
        <f t="shared" si="2"/>
        <v>1208.9929790886963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6.8597325870646753</v>
      </c>
      <c r="F58">
        <f>GT_Spot!Q58</f>
        <v>0</v>
      </c>
      <c r="G58">
        <f>PPCL_NG!Q58</f>
        <v>19.28</v>
      </c>
      <c r="H58">
        <f>PPCL_Spot!Q58</f>
        <v>4.8600000000000003</v>
      </c>
      <c r="I58">
        <f>Bawana_NG!Q58</f>
        <v>49.86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687.3261305468219</v>
      </c>
      <c r="P58" s="77">
        <v>68.250000000000014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141.44</v>
      </c>
      <c r="U58" s="78">
        <f>SUMPRODUCT(LTA!F58:AJ58,LTA!F$102:AJ$102,LTA!F$104:AJ$104)</f>
        <v>105.53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-60</v>
      </c>
      <c r="AA58" s="117">
        <f>STOA!I58</f>
        <v>299.98</v>
      </c>
      <c r="AB58" s="117">
        <f>-STOA!O58</f>
        <v>0</v>
      </c>
      <c r="AC58">
        <f t="shared" si="0"/>
        <v>13.7369547239075</v>
      </c>
      <c r="AD58">
        <f t="shared" si="1"/>
        <v>1245.9489084099791</v>
      </c>
      <c r="AE58">
        <f>'IDT-1'!C58</f>
        <v>-15</v>
      </c>
      <c r="AF58" s="26"/>
      <c r="AG58">
        <f t="shared" si="2"/>
        <v>1230.9489084099791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6.6433472266752167</v>
      </c>
      <c r="F59">
        <f>GT_Spot!Q59</f>
        <v>0</v>
      </c>
      <c r="G59">
        <f>PPCL_NG!Q59</f>
        <v>19.28</v>
      </c>
      <c r="H59">
        <f>PPCL_Spot!Q59</f>
        <v>4.8600000000000003</v>
      </c>
      <c r="I59">
        <f>Bawana_NG!Q59</f>
        <v>49.86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684.11583863992928</v>
      </c>
      <c r="P59" s="77">
        <v>68.250000000000014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139.38999999999999</v>
      </c>
      <c r="U59" s="78">
        <f>SUMPRODUCT(LTA!F59:AJ59,LTA!F$102:AJ$102,LTA!F$104:AJ$104)</f>
        <v>105.49000000000001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-60</v>
      </c>
      <c r="AA59" s="117">
        <f>STOA!I59</f>
        <v>316.89000000000004</v>
      </c>
      <c r="AB59" s="117">
        <f>-STOA!O59</f>
        <v>0</v>
      </c>
      <c r="AC59">
        <f t="shared" si="0"/>
        <v>13.304528312623699</v>
      </c>
      <c r="AD59">
        <f t="shared" si="1"/>
        <v>1317.7746575539809</v>
      </c>
      <c r="AE59">
        <f>'IDT-1'!C59</f>
        <v>-10</v>
      </c>
      <c r="AF59" s="26"/>
      <c r="AG59">
        <f t="shared" si="2"/>
        <v>1307.7746575539809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6.6433472266752167</v>
      </c>
      <c r="F60">
        <f>GT_Spot!Q60</f>
        <v>0</v>
      </c>
      <c r="G60">
        <f>PPCL_NG!Q60</f>
        <v>19.28</v>
      </c>
      <c r="H60">
        <f>PPCL_Spot!Q60</f>
        <v>4.8600000000000003</v>
      </c>
      <c r="I60">
        <f>Bawana_NG!Q60</f>
        <v>49.86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684.11560547000045</v>
      </c>
      <c r="P60" s="77">
        <v>68.250000000000014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138.68</v>
      </c>
      <c r="U60" s="78">
        <f>SUMPRODUCT(LTA!F60:AJ60,LTA!F$102:AJ$102,LTA!F$104:AJ$104)</f>
        <v>105.49000000000001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315.69000000000005</v>
      </c>
      <c r="AB60" s="117">
        <f>-STOA!O60</f>
        <v>0</v>
      </c>
      <c r="AC60">
        <f t="shared" si="0"/>
        <v>13.198936985506373</v>
      </c>
      <c r="AD60">
        <f t="shared" si="1"/>
        <v>1325.9700157111693</v>
      </c>
      <c r="AE60">
        <f>'IDT-1'!C60</f>
        <v>0</v>
      </c>
      <c r="AF60" s="26"/>
      <c r="AG60">
        <f t="shared" si="2"/>
        <v>1325.9700157111693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6.6433472266752167</v>
      </c>
      <c r="F61">
        <f>GT_Spot!Q61</f>
        <v>0</v>
      </c>
      <c r="G61">
        <f>PPCL_NG!Q61</f>
        <v>19.28</v>
      </c>
      <c r="H61">
        <f>PPCL_Spot!Q61</f>
        <v>4.591639871382637</v>
      </c>
      <c r="I61">
        <f>Bawana_NG!Q61</f>
        <v>49.86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675.22570440587549</v>
      </c>
      <c r="P61" s="77">
        <v>68.250000000000014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135.67000000000002</v>
      </c>
      <c r="U61" s="78">
        <f>SUMPRODUCT(LTA!F61:AJ61,LTA!F$102:AJ$102,LTA!F$104:AJ$104)</f>
        <v>105.56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-30</v>
      </c>
      <c r="AA61" s="117">
        <f>STOA!I61</f>
        <v>315.69000000000005</v>
      </c>
      <c r="AB61" s="117">
        <f>-STOA!O61</f>
        <v>0</v>
      </c>
      <c r="AC61">
        <f t="shared" si="0"/>
        <v>12.733573910900475</v>
      </c>
      <c r="AD61">
        <f t="shared" si="1"/>
        <v>1373.997117593033</v>
      </c>
      <c r="AE61">
        <f>'IDT-1'!C61</f>
        <v>0</v>
      </c>
      <c r="AF61" s="26"/>
      <c r="AG61">
        <f t="shared" si="2"/>
        <v>1373.997117593033</v>
      </c>
      <c r="AI61" s="75">
        <f>PXIL!I61</f>
        <v>0</v>
      </c>
      <c r="AJ61" s="75">
        <f>PXIL!O61</f>
        <v>0</v>
      </c>
      <c r="AK61" s="75">
        <f>RTM_IEX!I61</f>
        <v>9.66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6.6433472266752167</v>
      </c>
      <c r="F62">
        <f>GT_Spot!Q62</f>
        <v>0</v>
      </c>
      <c r="G62">
        <f>PPCL_NG!Q62</f>
        <v>19.28</v>
      </c>
      <c r="H62">
        <f>PPCL_Spot!Q62</f>
        <v>4.8600000000000003</v>
      </c>
      <c r="I62">
        <f>Bawana_NG!Q62</f>
        <v>49.86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676.6466392315748</v>
      </c>
      <c r="P62" s="77">
        <v>68.250000000000014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130.12</v>
      </c>
      <c r="U62" s="78">
        <f>SUMPRODUCT(LTA!F62:AJ62,LTA!F$102:AJ$102,LTA!F$104:AJ$104)</f>
        <v>105.54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</v>
      </c>
      <c r="AA62" s="117">
        <f>STOA!I62</f>
        <v>315.69000000000005</v>
      </c>
      <c r="AB62" s="117">
        <f>-STOA!O62</f>
        <v>0</v>
      </c>
      <c r="AC62">
        <f t="shared" si="0"/>
        <v>12.693675793665532</v>
      </c>
      <c r="AD62">
        <f t="shared" si="1"/>
        <v>1399.6363106645847</v>
      </c>
      <c r="AE62">
        <f>'IDT-1'!C62</f>
        <v>0</v>
      </c>
      <c r="AF62" s="26"/>
      <c r="AG62">
        <f t="shared" si="2"/>
        <v>1399.6363106645847</v>
      </c>
      <c r="AI62" s="75">
        <f>PXIL!I62</f>
        <v>0</v>
      </c>
      <c r="AJ62" s="75">
        <f>PXIL!O62</f>
        <v>0</v>
      </c>
      <c r="AK62" s="75">
        <f>RTM_IEX!I62</f>
        <v>24.14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6.6433472266752167</v>
      </c>
      <c r="F63">
        <f>GT_Spot!Q63</f>
        <v>0</v>
      </c>
      <c r="G63">
        <f>PPCL_NG!Q63</f>
        <v>19.28</v>
      </c>
      <c r="H63">
        <f>PPCL_Spot!Q63</f>
        <v>4.8600000000000003</v>
      </c>
      <c r="I63">
        <f>Bawana_NG!Q63</f>
        <v>49.027888003446051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721.25751249902976</v>
      </c>
      <c r="P63" s="77">
        <v>68.250000000000014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129.76999999999998</v>
      </c>
      <c r="U63" s="78">
        <f>SUMPRODUCT(LTA!F63:AJ63,LTA!F$102:AJ$102,LTA!F$104:AJ$104)</f>
        <v>106.31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-16</v>
      </c>
      <c r="AA63" s="117">
        <f>STOA!I63</f>
        <v>314.19000000000005</v>
      </c>
      <c r="AB63" s="117">
        <f>-STOA!O63</f>
        <v>0</v>
      </c>
      <c r="AC63">
        <f t="shared" si="0"/>
        <v>13.120807020371656</v>
      </c>
      <c r="AD63">
        <f t="shared" si="1"/>
        <v>1445.7379407087794</v>
      </c>
      <c r="AE63">
        <f>'IDT-1'!C63</f>
        <v>0</v>
      </c>
      <c r="AF63" s="26"/>
      <c r="AG63">
        <f t="shared" si="2"/>
        <v>1445.7379407087794</v>
      </c>
      <c r="AI63" s="75">
        <f>PXIL!I63</f>
        <v>0</v>
      </c>
      <c r="AJ63" s="75">
        <f>PXIL!O63</f>
        <v>0</v>
      </c>
      <c r="AK63" s="75">
        <f>RTM_IEX!I63</f>
        <v>28.97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6.6433472266752167</v>
      </c>
      <c r="F64">
        <f>GT_Spot!Q64</f>
        <v>0</v>
      </c>
      <c r="G64">
        <f>PPCL_NG!Q64</f>
        <v>19.28</v>
      </c>
      <c r="H64">
        <f>PPCL_Spot!Q64</f>
        <v>4.8600000000000003</v>
      </c>
      <c r="I64">
        <f>Bawana_NG!Q64</f>
        <v>49.027888003446051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721.25731796606237</v>
      </c>
      <c r="P64" s="77">
        <v>68.250000000000014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114.05000000000001</v>
      </c>
      <c r="U64" s="78">
        <f>SUMPRODUCT(LTA!F64:AJ64,LTA!F$102:AJ$102,LTA!F$104:AJ$104)</f>
        <v>106.96000000000001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</v>
      </c>
      <c r="AA64" s="117">
        <f>STOA!I64</f>
        <v>313.59000000000003</v>
      </c>
      <c r="AB64" s="117">
        <f>-STOA!O64</f>
        <v>0</v>
      </c>
      <c r="AC64">
        <f t="shared" si="0"/>
        <v>12.766616033259588</v>
      </c>
      <c r="AD64">
        <f t="shared" si="1"/>
        <v>1425.931937162924</v>
      </c>
      <c r="AE64">
        <f>'IDT-1'!C64</f>
        <v>0</v>
      </c>
      <c r="AF64" s="26"/>
      <c r="AG64">
        <f t="shared" si="2"/>
        <v>1425.931937162924</v>
      </c>
      <c r="AI64" s="75">
        <f>PXIL!I64</f>
        <v>0</v>
      </c>
      <c r="AJ64" s="75">
        <f>PXIL!O64</f>
        <v>0</v>
      </c>
      <c r="AK64" s="75">
        <f>RTM_IEX!I64</f>
        <v>14.48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6.6433472266752167</v>
      </c>
      <c r="F65">
        <f>GT_Spot!Q65</f>
        <v>0</v>
      </c>
      <c r="G65">
        <f>PPCL_NG!Q65</f>
        <v>19.28</v>
      </c>
      <c r="H65">
        <f>PPCL_Spot!Q65</f>
        <v>4.8600000000000003</v>
      </c>
      <c r="I65">
        <f>Bawana_NG!Q65</f>
        <v>49.027888003446051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713.36046144388081</v>
      </c>
      <c r="P65" s="77">
        <v>68.250000000000014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110.18</v>
      </c>
      <c r="U65" s="78">
        <f>SUMPRODUCT(LTA!F65:AJ65,LTA!F$102:AJ$102,LTA!F$104:AJ$104)</f>
        <v>110.54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</v>
      </c>
      <c r="AA65" s="117">
        <f>STOA!I65</f>
        <v>312.69000000000005</v>
      </c>
      <c r="AB65" s="117">
        <f>-STOA!O65</f>
        <v>0</v>
      </c>
      <c r="AC65">
        <f t="shared" si="0"/>
        <v>12.514837058253415</v>
      </c>
      <c r="AD65">
        <f t="shared" si="1"/>
        <v>1407.6168596157488</v>
      </c>
      <c r="AE65">
        <f>'IDT-1'!C65</f>
        <v>0</v>
      </c>
      <c r="AF65" s="26"/>
      <c r="AG65">
        <f t="shared" si="2"/>
        <v>1407.6168596157488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6.6433472266752167</v>
      </c>
      <c r="F66">
        <f>GT_Spot!Q66</f>
        <v>0</v>
      </c>
      <c r="G66">
        <f>PPCL_NG!Q66</f>
        <v>19.28</v>
      </c>
      <c r="H66">
        <f>PPCL_Spot!Q66</f>
        <v>4.8600000000000003</v>
      </c>
      <c r="I66">
        <f>Bawana_NG!Q66</f>
        <v>49.027888003446051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713.36038158165536</v>
      </c>
      <c r="P66" s="77">
        <v>68.250000000000014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104.19999999999999</v>
      </c>
      <c r="U66" s="78">
        <f>SUMPRODUCT(LTA!F66:AJ66,LTA!F$102:AJ$102,LTA!F$104:AJ$104)</f>
        <v>110.81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</v>
      </c>
      <c r="AA66" s="117">
        <f>STOA!I66</f>
        <v>311.79000000000008</v>
      </c>
      <c r="AB66" s="117">
        <f>-STOA!O66</f>
        <v>0</v>
      </c>
      <c r="AC66">
        <f t="shared" si="0"/>
        <v>12.456668355465832</v>
      </c>
      <c r="AD66">
        <f t="shared" si="1"/>
        <v>1401.064948456311</v>
      </c>
      <c r="AE66">
        <f>'IDT-1'!C66</f>
        <v>0</v>
      </c>
      <c r="AF66" s="26"/>
      <c r="AG66">
        <f t="shared" si="2"/>
        <v>1401.064948456311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6.6433472266752167</v>
      </c>
      <c r="F67">
        <f>GT_Spot!Q67</f>
        <v>0</v>
      </c>
      <c r="G67">
        <f>PPCL_NG!Q67</f>
        <v>19.28</v>
      </c>
      <c r="H67">
        <f>PPCL_Spot!Q67</f>
        <v>4.591639871382637</v>
      </c>
      <c r="I67">
        <f>Bawana_NG!Q67</f>
        <v>49.027888003446051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736.30306669911477</v>
      </c>
      <c r="P67" s="77">
        <v>68.250000000000014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97.86</v>
      </c>
      <c r="U67" s="78">
        <f>SUMPRODUCT(LTA!F67:AJ67,LTA!F$102:AJ$102,LTA!F$104:AJ$104)</f>
        <v>110.98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</v>
      </c>
      <c r="AA67" s="117">
        <f>STOA!I67</f>
        <v>310.89000000000004</v>
      </c>
      <c r="AB67" s="117">
        <f>-STOA!O67</f>
        <v>0</v>
      </c>
      <c r="AC67">
        <f t="shared" si="0"/>
        <v>13.082283429088383</v>
      </c>
      <c r="AD67">
        <f t="shared" si="1"/>
        <v>1361.0436583715302</v>
      </c>
      <c r="AE67">
        <f>'IDT-1'!C67</f>
        <v>0</v>
      </c>
      <c r="AF67" s="26"/>
      <c r="AG67">
        <f t="shared" si="2"/>
        <v>1361.0436583715302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6.6433472266752167</v>
      </c>
      <c r="F68">
        <f>GT_Spot!Q68</f>
        <v>0</v>
      </c>
      <c r="G68">
        <f>PPCL_NG!Q68</f>
        <v>19.28</v>
      </c>
      <c r="H68">
        <f>PPCL_Spot!Q68</f>
        <v>4.8600000000000003</v>
      </c>
      <c r="I68">
        <f>Bawana_NG!Q68</f>
        <v>49.027888003446051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736.30252820337921</v>
      </c>
      <c r="P68" s="77">
        <v>68.250000000000014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89.23</v>
      </c>
      <c r="U68" s="78">
        <f>SUMPRODUCT(LTA!F68:AJ68,LTA!F$102:AJ$102,LTA!F$104:AJ$104)</f>
        <v>120.4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</v>
      </c>
      <c r="AA68" s="117">
        <f>STOA!I68</f>
        <v>310.89000000000004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12.736467158569932</v>
      </c>
      <c r="AD68">
        <f t="shared" ref="AD68:AD98" si="4">SUM(B68:AB68,AI68:AR68)-AC68</f>
        <v>1402.4472962749307</v>
      </c>
      <c r="AE68">
        <f>'IDT-1'!C68</f>
        <v>0</v>
      </c>
      <c r="AF68" s="26"/>
      <c r="AG68">
        <f t="shared" ref="AG68:AG98" si="5">SUM(AD68:AF68)</f>
        <v>1402.4472962749307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6.6433472266752167</v>
      </c>
      <c r="F69">
        <f>GT_Spot!Q69</f>
        <v>0</v>
      </c>
      <c r="G69">
        <f>PPCL_NG!Q69</f>
        <v>19.28</v>
      </c>
      <c r="H69">
        <f>PPCL_Spot!Q69</f>
        <v>4.8600000000000003</v>
      </c>
      <c r="I69">
        <f>Bawana_NG!Q69</f>
        <v>49.027888003446051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749.89404727942508</v>
      </c>
      <c r="P69" s="77">
        <v>68.250000000000014</v>
      </c>
      <c r="Q69" s="77">
        <v>0</v>
      </c>
      <c r="R69" s="80">
        <v>18.4870363840359</v>
      </c>
      <c r="S69" s="80">
        <v>0</v>
      </c>
      <c r="T69" s="78">
        <f>SUMPRODUCT(LTA!F69:AJ69,LTA!F$101:AJ$101,LTA!F$104:AJ$104)</f>
        <v>74.66</v>
      </c>
      <c r="U69" s="78">
        <f>SUMPRODUCT(LTA!F69:AJ69,LTA!F$102:AJ$102,LTA!F$104:AJ$104)</f>
        <v>121.22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-16</v>
      </c>
      <c r="AA69" s="117">
        <f>STOA!I69</f>
        <v>309.69000000000005</v>
      </c>
      <c r="AB69" s="117">
        <f>-STOA!O69</f>
        <v>0</v>
      </c>
      <c r="AC69">
        <f t="shared" si="3"/>
        <v>12.833320997062554</v>
      </c>
      <c r="AD69">
        <f t="shared" si="4"/>
        <v>1373.1789978965196</v>
      </c>
      <c r="AE69">
        <f>'IDT-1'!C69</f>
        <v>0</v>
      </c>
      <c r="AF69" s="26"/>
      <c r="AG69">
        <f t="shared" si="5"/>
        <v>1373.1789978965196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5.9767329910141216</v>
      </c>
      <c r="F70">
        <f>GT_Spot!Q70</f>
        <v>0</v>
      </c>
      <c r="G70">
        <f>PPCL_NG!Q70</f>
        <v>19.28</v>
      </c>
      <c r="H70">
        <f>PPCL_Spot!Q70</f>
        <v>4.2700000000000005</v>
      </c>
      <c r="I70">
        <f>Bawana_NG!Q70</f>
        <v>49.027888003446051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749.89369436076663</v>
      </c>
      <c r="P70" s="77">
        <v>68.250000000000014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70.37</v>
      </c>
      <c r="U70" s="78">
        <f>SUMPRODUCT(LTA!F70:AJ70,LTA!F$102:AJ$102,LTA!F$104:AJ$104)</f>
        <v>121.53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-21</v>
      </c>
      <c r="AA70" s="117">
        <f>STOA!I70</f>
        <v>308.19000000000005</v>
      </c>
      <c r="AB70" s="117">
        <f>-STOA!O70</f>
        <v>0</v>
      </c>
      <c r="AC70">
        <f t="shared" si="3"/>
        <v>12.67748712831405</v>
      </c>
      <c r="AD70">
        <f t="shared" si="4"/>
        <v>1365.6708282269128</v>
      </c>
      <c r="AE70">
        <f>'IDT-1'!C70</f>
        <v>0</v>
      </c>
      <c r="AF70" s="26"/>
      <c r="AG70">
        <f t="shared" si="5"/>
        <v>1365.6708282269128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5.9767329910141216</v>
      </c>
      <c r="F71">
        <f>GT_Spot!Q71</f>
        <v>0</v>
      </c>
      <c r="G71">
        <f>PPCL_NG!Q71</f>
        <v>19.28</v>
      </c>
      <c r="H71">
        <f>PPCL_Spot!Q71</f>
        <v>4.2700000000000005</v>
      </c>
      <c r="I71">
        <f>Bawana_NG!Q71</f>
        <v>49.027888003446051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748.83959341633181</v>
      </c>
      <c r="P71" s="77">
        <v>68.250000000000014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60.989999999999995</v>
      </c>
      <c r="U71" s="78">
        <f>SUMPRODUCT(LTA!F71:AJ71,LTA!F$102:AJ$102,LTA!F$104:AJ$104)</f>
        <v>121.4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-36.590000000000003</v>
      </c>
      <c r="AA71" s="117">
        <f>STOA!I71</f>
        <v>307.59000000000003</v>
      </c>
      <c r="AB71" s="117">
        <f>-STOA!O71</f>
        <v>0</v>
      </c>
      <c r="AC71">
        <f t="shared" si="3"/>
        <v>12.5872477728521</v>
      </c>
      <c r="AD71">
        <f t="shared" si="4"/>
        <v>1344.2769666379399</v>
      </c>
      <c r="AE71">
        <f>'IDT-1'!C71</f>
        <v>0</v>
      </c>
      <c r="AF71" s="26"/>
      <c r="AG71">
        <f t="shared" si="5"/>
        <v>1344.2769666379399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12.67759719566603</v>
      </c>
      <c r="F72">
        <f>GT_Spot!Q72</f>
        <v>0</v>
      </c>
      <c r="G72">
        <f>PPCL_NG!Q72</f>
        <v>19.28</v>
      </c>
      <c r="H72">
        <f>PPCL_Spot!Q72</f>
        <v>11.914255091103964</v>
      </c>
      <c r="I72">
        <f>Bawana_NG!Q72</f>
        <v>49.027888003446051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748.83905230082894</v>
      </c>
      <c r="P72" s="77">
        <v>68.250000000000014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51.589999999999996</v>
      </c>
      <c r="U72" s="78">
        <f>SUMPRODUCT(LTA!F72:AJ72,LTA!F$102:AJ$102,LTA!F$104:AJ$104)</f>
        <v>108.56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-36</v>
      </c>
      <c r="AA72" s="117">
        <f>STOA!I72</f>
        <v>306.69000000000005</v>
      </c>
      <c r="AB72" s="117">
        <f>-STOA!O72</f>
        <v>0</v>
      </c>
      <c r="AC72">
        <f t="shared" si="3"/>
        <v>12.651897474594939</v>
      </c>
      <c r="AD72">
        <f t="shared" si="4"/>
        <v>1352.7441120476669</v>
      </c>
      <c r="AE72">
        <f>'IDT-1'!C72</f>
        <v>-10</v>
      </c>
      <c r="AF72" s="26"/>
      <c r="AG72">
        <f t="shared" si="5"/>
        <v>1342.7441120476669</v>
      </c>
      <c r="AI72" s="75">
        <f>PXIL!I72</f>
        <v>0</v>
      </c>
      <c r="AJ72" s="75">
        <f>PXIL!O72</f>
        <v>0</v>
      </c>
      <c r="AK72" s="75">
        <f>RTM_IEX!I72</f>
        <v>19.309999999999999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12.67759719566603</v>
      </c>
      <c r="F73">
        <f>GT_Spot!Q73</f>
        <v>0</v>
      </c>
      <c r="G73">
        <f>PPCL_NG!Q73</f>
        <v>19.28</v>
      </c>
      <c r="H73">
        <f>PPCL_Spot!Q73</f>
        <v>11.45</v>
      </c>
      <c r="I73">
        <f>Bawana_NG!Q73</f>
        <v>49.027888003446051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748.83892243043499</v>
      </c>
      <c r="P73" s="77">
        <v>68.250000000000014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41.96</v>
      </c>
      <c r="U73" s="78">
        <f>SUMPRODUCT(LTA!F73:AJ73,LTA!F$102:AJ$102,LTA!F$104:AJ$104)</f>
        <v>108.59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-67</v>
      </c>
      <c r="AA73" s="117">
        <f>STOA!I73</f>
        <v>305.79000000000008</v>
      </c>
      <c r="AB73" s="117">
        <f>-STOA!O73</f>
        <v>0</v>
      </c>
      <c r="AC73">
        <f t="shared" si="3"/>
        <v>12.637609822132392</v>
      </c>
      <c r="AD73">
        <f t="shared" si="4"/>
        <v>1288.8595808761977</v>
      </c>
      <c r="AE73">
        <f>'IDT-1'!C73</f>
        <v>-15</v>
      </c>
      <c r="AF73" s="26"/>
      <c r="AG73">
        <f t="shared" si="5"/>
        <v>1273.8595808761977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12.67759719566603</v>
      </c>
      <c r="F74">
        <f>GT_Spot!Q74</f>
        <v>0</v>
      </c>
      <c r="G74">
        <f>PPCL_NG!Q74</f>
        <v>19.28</v>
      </c>
      <c r="H74">
        <f>PPCL_Spot!Q74</f>
        <v>11.914255091103964</v>
      </c>
      <c r="I74">
        <f>Bawana_NG!Q74</f>
        <v>49.027888003446051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748.83892243043499</v>
      </c>
      <c r="P74" s="77">
        <v>68.250000000000014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32.520000000000003</v>
      </c>
      <c r="U74" s="78">
        <f>SUMPRODUCT(LTA!F74:AJ74,LTA!F$102:AJ$102,LTA!F$104:AJ$104)</f>
        <v>108.60000000000001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-67</v>
      </c>
      <c r="AA74" s="117">
        <f>STOA!I74</f>
        <v>304.59000000000003</v>
      </c>
      <c r="AB74" s="117">
        <f>-STOA!O74</f>
        <v>0</v>
      </c>
      <c r="AC74">
        <f t="shared" si="3"/>
        <v>12.525422775928815</v>
      </c>
      <c r="AD74">
        <f t="shared" si="4"/>
        <v>1276.2232399447221</v>
      </c>
      <c r="AE74">
        <f>'IDT-1'!C74</f>
        <v>-5</v>
      </c>
      <c r="AF74" s="26"/>
      <c r="AG74">
        <f t="shared" si="5"/>
        <v>1271.2232399447221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12.79910771191842</v>
      </c>
      <c r="F75">
        <f>GT_Spot!Q75</f>
        <v>0</v>
      </c>
      <c r="G75">
        <f>PPCL_NG!Q75</f>
        <v>19.28</v>
      </c>
      <c r="H75">
        <f>PPCL_Spot!Q75</f>
        <v>11.914255091103964</v>
      </c>
      <c r="I75">
        <f>Bawana_NG!Q75</f>
        <v>49.86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754.82066310770824</v>
      </c>
      <c r="P75" s="77">
        <v>68.250000000000014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25.9</v>
      </c>
      <c r="U75" s="78">
        <f>SUMPRODUCT(LTA!F75:AJ75,LTA!F$102:AJ$102,LTA!F$104:AJ$104)</f>
        <v>108.54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-78.19</v>
      </c>
      <c r="AA75" s="117">
        <f>STOA!I75</f>
        <v>302.79000000000008</v>
      </c>
      <c r="AB75" s="117">
        <f>-STOA!O75</f>
        <v>0</v>
      </c>
      <c r="AC75">
        <f t="shared" si="3"/>
        <v>12.877080044640742</v>
      </c>
      <c r="AD75">
        <f t="shared" si="4"/>
        <v>1233.0869458660898</v>
      </c>
      <c r="AE75">
        <f>'IDT-1'!C75</f>
        <v>-11</v>
      </c>
      <c r="AF75" s="26"/>
      <c r="AG75">
        <f t="shared" si="5"/>
        <v>1222.0869458660898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12.79910771191842</v>
      </c>
      <c r="F76">
        <f>GT_Spot!Q76</f>
        <v>0</v>
      </c>
      <c r="G76">
        <f>PPCL_NG!Q76</f>
        <v>19.28</v>
      </c>
      <c r="H76">
        <f>PPCL_Spot!Q76</f>
        <v>11.914255091103964</v>
      </c>
      <c r="I76">
        <f>Bawana_NG!Q76</f>
        <v>46.81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754.82043006746687</v>
      </c>
      <c r="P76" s="77">
        <v>68.250000000000014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20.100000000000001</v>
      </c>
      <c r="U76" s="78">
        <f>SUMPRODUCT(LTA!F76:AJ76,LTA!F$102:AJ$102,LTA!F$104:AJ$104)</f>
        <v>108.56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-87</v>
      </c>
      <c r="AA76" s="117">
        <f>STOA!I76</f>
        <v>301.89000000000004</v>
      </c>
      <c r="AB76" s="117">
        <f>-STOA!O76</f>
        <v>0</v>
      </c>
      <c r="AC76">
        <f t="shared" si="3"/>
        <v>12.6033264716913</v>
      </c>
      <c r="AD76">
        <f t="shared" si="4"/>
        <v>1244.8204663987981</v>
      </c>
      <c r="AE76">
        <f>'IDT-1'!C76</f>
        <v>-11</v>
      </c>
      <c r="AF76" s="26"/>
      <c r="AG76">
        <f t="shared" si="5"/>
        <v>1233.8204663987981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13.201236476043279</v>
      </c>
      <c r="F77">
        <f>GT_Spot!Q77</f>
        <v>0</v>
      </c>
      <c r="G77">
        <f>PPCL_NG!Q77</f>
        <v>19.28</v>
      </c>
      <c r="H77">
        <f>PPCL_Spot!Q77</f>
        <v>11.914255091103964</v>
      </c>
      <c r="I77">
        <f>Bawana_NG!Q77</f>
        <v>46.81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757.78651074946686</v>
      </c>
      <c r="P77" s="77">
        <v>68.250000000000014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14.25</v>
      </c>
      <c r="U77" s="78">
        <f>SUMPRODUCT(LTA!F77:AJ77,LTA!F$102:AJ$102,LTA!F$104:AJ$104)</f>
        <v>108.63000000000001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-90</v>
      </c>
      <c r="AA77" s="117">
        <f>STOA!I77</f>
        <v>300.69000000000005</v>
      </c>
      <c r="AB77" s="117">
        <f>-STOA!O77</f>
        <v>0</v>
      </c>
      <c r="AC77">
        <f t="shared" si="3"/>
        <v>12.598177097383786</v>
      </c>
      <c r="AD77">
        <f t="shared" si="4"/>
        <v>1238.2138252192306</v>
      </c>
      <c r="AE77">
        <f>'IDT-1'!C77</f>
        <v>-25.824999999999999</v>
      </c>
      <c r="AF77" s="26"/>
      <c r="AG77">
        <f t="shared" si="5"/>
        <v>1212.3888252192305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13.201236476043279</v>
      </c>
      <c r="F78">
        <f>GT_Spot!Q78</f>
        <v>0</v>
      </c>
      <c r="G78">
        <f>PPCL_NG!Q78</f>
        <v>19.28</v>
      </c>
      <c r="H78">
        <f>PPCL_Spot!Q78</f>
        <v>11.914255091103964</v>
      </c>
      <c r="I78">
        <f>Bawana_NG!Q78</f>
        <v>46.81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760.15416377267309</v>
      </c>
      <c r="P78" s="77">
        <v>68.250000000000014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12.5</v>
      </c>
      <c r="U78" s="78">
        <f>SUMPRODUCT(LTA!F78:AJ78,LTA!F$102:AJ$102,LTA!F$104:AJ$104)</f>
        <v>108.49000000000001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-95</v>
      </c>
      <c r="AA78" s="117">
        <f>STOA!I78</f>
        <v>300.09000000000003</v>
      </c>
      <c r="AB78" s="117">
        <f>-STOA!O78</f>
        <v>0</v>
      </c>
      <c r="AC78">
        <f t="shared" si="3"/>
        <v>12.641491081598977</v>
      </c>
      <c r="AD78">
        <f t="shared" si="4"/>
        <v>1233.0481642582215</v>
      </c>
      <c r="AE78">
        <f>'IDT-1'!C78</f>
        <v>-19.050999999999998</v>
      </c>
      <c r="AF78" s="26"/>
      <c r="AG78">
        <f t="shared" si="5"/>
        <v>1213.9971642582216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13.201236476043279</v>
      </c>
      <c r="F79">
        <f>GT_Spot!Q79</f>
        <v>0</v>
      </c>
      <c r="G79">
        <f>PPCL_NG!Q79</f>
        <v>19.28</v>
      </c>
      <c r="H79">
        <f>PPCL_Spot!Q79</f>
        <v>11.45</v>
      </c>
      <c r="I79">
        <f>Bawana_NG!Q79</f>
        <v>46.81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761.63199977841919</v>
      </c>
      <c r="P79" s="77">
        <v>68.250000000000014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10.83</v>
      </c>
      <c r="U79" s="78">
        <f>SUMPRODUCT(LTA!F79:AJ79,LTA!F$102:AJ$102,LTA!F$104:AJ$104)</f>
        <v>108.51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-105</v>
      </c>
      <c r="AA79" s="117">
        <f>STOA!I79</f>
        <v>299.19000000000005</v>
      </c>
      <c r="AB79" s="117">
        <f>-STOA!O79</f>
        <v>0</v>
      </c>
      <c r="AC79">
        <f t="shared" si="3"/>
        <v>12.971687868869781</v>
      </c>
      <c r="AD79">
        <f t="shared" si="4"/>
        <v>1250.1515483855928</v>
      </c>
      <c r="AE79">
        <f>'IDT-1'!C79</f>
        <v>-15.241</v>
      </c>
      <c r="AF79" s="26"/>
      <c r="AG79">
        <f t="shared" si="5"/>
        <v>1234.9105483855928</v>
      </c>
      <c r="AI79" s="75">
        <f>PXIL!I79</f>
        <v>0</v>
      </c>
      <c r="AJ79" s="75">
        <f>PXIL!O79</f>
        <v>0</v>
      </c>
      <c r="AK79" s="75">
        <f>RTM_IEX!I79</f>
        <v>28.97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13.201236476043279</v>
      </c>
      <c r="F80">
        <f>GT_Spot!Q80</f>
        <v>0</v>
      </c>
      <c r="G80">
        <f>PPCL_NG!Q80</f>
        <v>19.28</v>
      </c>
      <c r="H80">
        <f>PPCL_Spot!Q80</f>
        <v>11.914255091103964</v>
      </c>
      <c r="I80">
        <f>Bawana_NG!Q80</f>
        <v>46.81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766.93972322441914</v>
      </c>
      <c r="P80" s="77">
        <v>68.250000000000014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9.17</v>
      </c>
      <c r="U80" s="78">
        <f>SUMPRODUCT(LTA!F80:AJ80,LTA!F$102:AJ$102,LTA!F$104:AJ$104)</f>
        <v>108.54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-115</v>
      </c>
      <c r="AA80" s="117">
        <f>STOA!I80</f>
        <v>299.19000000000005</v>
      </c>
      <c r="AB80" s="117">
        <f>-STOA!O80</f>
        <v>0</v>
      </c>
      <c r="AC80">
        <f t="shared" si="3"/>
        <v>12.926990555218246</v>
      </c>
      <c r="AD80">
        <f t="shared" si="4"/>
        <v>1225.0282242363483</v>
      </c>
      <c r="AE80">
        <f>'IDT-1'!C80</f>
        <v>-18.204999999999998</v>
      </c>
      <c r="AF80" s="26"/>
      <c r="AG80">
        <f t="shared" si="5"/>
        <v>1206.8232242363483</v>
      </c>
      <c r="AI80" s="75">
        <f>PXIL!I80</f>
        <v>0</v>
      </c>
      <c r="AJ80" s="75">
        <f>PXIL!O80</f>
        <v>0</v>
      </c>
      <c r="AK80" s="75">
        <f>RTM_IEX!I80</f>
        <v>9.66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13.201236476043279</v>
      </c>
      <c r="F81">
        <f>GT_Spot!Q81</f>
        <v>0</v>
      </c>
      <c r="G81">
        <f>PPCL_NG!Q81</f>
        <v>19.28</v>
      </c>
      <c r="H81">
        <f>PPCL_Spot!Q81</f>
        <v>11.914255091103964</v>
      </c>
      <c r="I81">
        <f>Bawana_NG!Q81</f>
        <v>46.81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766.93972322441914</v>
      </c>
      <c r="P81" s="77">
        <v>68.250000000000014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7.57</v>
      </c>
      <c r="U81" s="78">
        <f>SUMPRODUCT(LTA!F81:AJ81,LTA!F$102:AJ$102,LTA!F$104:AJ$104)</f>
        <v>108.58000000000001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-100</v>
      </c>
      <c r="AA81" s="117">
        <f>STOA!I81</f>
        <v>298.59000000000003</v>
      </c>
      <c r="AB81" s="117">
        <f>-STOA!O81</f>
        <v>0</v>
      </c>
      <c r="AC81">
        <f t="shared" si="3"/>
        <v>12.939722642385316</v>
      </c>
      <c r="AD81">
        <f t="shared" si="4"/>
        <v>1256.5954921491812</v>
      </c>
      <c r="AE81">
        <f>'IDT-1'!C81</f>
        <v>-30.905000000000001</v>
      </c>
      <c r="AF81" s="26"/>
      <c r="AG81">
        <f t="shared" si="5"/>
        <v>1225.6904921491812</v>
      </c>
      <c r="AI81" s="75">
        <f>PXIL!I81</f>
        <v>0</v>
      </c>
      <c r="AJ81" s="75">
        <f>PXIL!O81</f>
        <v>0</v>
      </c>
      <c r="AK81" s="75">
        <f>RTM_IEX!I81</f>
        <v>28.4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13.201236476043279</v>
      </c>
      <c r="F82">
        <f>GT_Spot!Q82</f>
        <v>0</v>
      </c>
      <c r="G82">
        <f>PPCL_NG!Q82</f>
        <v>19.28</v>
      </c>
      <c r="H82">
        <f>PPCL_Spot!Q82</f>
        <v>11.914255091103964</v>
      </c>
      <c r="I82">
        <f>Bawana_NG!Q82</f>
        <v>46.81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766.93972322441914</v>
      </c>
      <c r="P82" s="77">
        <v>68.250000000000014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108.48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-65</v>
      </c>
      <c r="AA82" s="117">
        <f>STOA!I82</f>
        <v>298.29000000000008</v>
      </c>
      <c r="AB82" s="117">
        <f>-STOA!O82</f>
        <v>0</v>
      </c>
      <c r="AC82">
        <f t="shared" si="3"/>
        <v>12.500420179108481</v>
      </c>
      <c r="AD82">
        <f t="shared" si="4"/>
        <v>1277.4247946124581</v>
      </c>
      <c r="AE82">
        <f>'IDT-1'!C82</f>
        <v>-52.92</v>
      </c>
      <c r="AF82" s="26"/>
      <c r="AG82">
        <f t="shared" si="5"/>
        <v>1224.504794612458</v>
      </c>
      <c r="AI82" s="75">
        <f>PXIL!I82</f>
        <v>0</v>
      </c>
      <c r="AJ82" s="75">
        <f>PXIL!O82</f>
        <v>0</v>
      </c>
      <c r="AK82" s="75">
        <f>RTM_IEX!I82</f>
        <v>21.76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13.201236476043279</v>
      </c>
      <c r="F83">
        <f>GT_Spot!Q83</f>
        <v>0</v>
      </c>
      <c r="G83">
        <f>PPCL_NG!Q83</f>
        <v>19.28</v>
      </c>
      <c r="H83">
        <f>PPCL_Spot!Q83</f>
        <v>11.914255091103964</v>
      </c>
      <c r="I83">
        <f>Bawana_NG!Q83</f>
        <v>46.81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768.69972605441922</v>
      </c>
      <c r="P83" s="77">
        <v>68.250000000000014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108.57000000000001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297.69000000000005</v>
      </c>
      <c r="AB83" s="117">
        <f>-STOA!O83</f>
        <v>0</v>
      </c>
      <c r="AC83">
        <f t="shared" si="3"/>
        <v>12.580373566401503</v>
      </c>
      <c r="AD83">
        <f t="shared" si="4"/>
        <v>1296.474844055165</v>
      </c>
      <c r="AE83">
        <f>'IDT-1'!C83</f>
        <v>-55.036999999999999</v>
      </c>
      <c r="AF83" s="26"/>
      <c r="AG83">
        <f t="shared" si="5"/>
        <v>1241.437844055165</v>
      </c>
      <c r="AI83" s="75">
        <f>PXIL!I83</f>
        <v>0</v>
      </c>
      <c r="AJ83" s="75">
        <f>PXIL!O83</f>
        <v>0</v>
      </c>
      <c r="AK83" s="75">
        <f>RTM_IEX!I83</f>
        <v>34.64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13.201236476043279</v>
      </c>
      <c r="F84">
        <f>GT_Spot!Q84</f>
        <v>0</v>
      </c>
      <c r="G84">
        <f>PPCL_NG!Q84</f>
        <v>19.28</v>
      </c>
      <c r="H84">
        <f>PPCL_Spot!Q84</f>
        <v>11.914255091103964</v>
      </c>
      <c r="I84">
        <f>Bawana_NG!Q84</f>
        <v>46.81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768.69972605441922</v>
      </c>
      <c r="P84" s="77">
        <v>68.250000000000014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108.55000000000001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297.69000000000005</v>
      </c>
      <c r="AB84" s="117">
        <f>-STOA!O84</f>
        <v>0</v>
      </c>
      <c r="AC84">
        <f t="shared" si="3"/>
        <v>12.168439103124669</v>
      </c>
      <c r="AD84">
        <f t="shared" si="4"/>
        <v>1320.3867785184418</v>
      </c>
      <c r="AE84">
        <f>'IDT-1'!C84</f>
        <v>-78.322000000000003</v>
      </c>
      <c r="AF84" s="26"/>
      <c r="AG84">
        <f t="shared" si="5"/>
        <v>1242.0647785184419</v>
      </c>
      <c r="AI84" s="75">
        <f>PXIL!I84</f>
        <v>0</v>
      </c>
      <c r="AJ84" s="75">
        <f>PXIL!O84</f>
        <v>0</v>
      </c>
      <c r="AK84" s="75">
        <f>RTM_IEX!I84</f>
        <v>23.16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13.201236476043279</v>
      </c>
      <c r="F85">
        <f>GT_Spot!Q85</f>
        <v>0</v>
      </c>
      <c r="G85">
        <f>PPCL_NG!Q85</f>
        <v>19.28</v>
      </c>
      <c r="H85">
        <f>PPCL_Spot!Q85</f>
        <v>11.45</v>
      </c>
      <c r="I85">
        <f>Bawana_NG!Q85</f>
        <v>46.81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768.35794910777054</v>
      </c>
      <c r="P85" s="77">
        <v>68.250000000000014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108.53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</v>
      </c>
      <c r="AA85" s="117">
        <f>STOA!I85</f>
        <v>297.69000000000005</v>
      </c>
      <c r="AB85" s="117">
        <f>-STOA!O85</f>
        <v>0</v>
      </c>
      <c r="AC85">
        <f t="shared" si="3"/>
        <v>12.158012745970492</v>
      </c>
      <c r="AD85">
        <f t="shared" si="4"/>
        <v>1339.3011728378435</v>
      </c>
      <c r="AE85">
        <f>'IDT-1'!C85</f>
        <v>-80</v>
      </c>
      <c r="AF85" s="26"/>
      <c r="AG85">
        <f t="shared" si="5"/>
        <v>1259.3011728378435</v>
      </c>
      <c r="AI85" s="75">
        <f>PXIL!I85</f>
        <v>0</v>
      </c>
      <c r="AJ85" s="75">
        <f>PXIL!O85</f>
        <v>0</v>
      </c>
      <c r="AK85" s="75">
        <f>RTM_IEX!I85</f>
        <v>32.89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13.201236476043279</v>
      </c>
      <c r="F86">
        <f>GT_Spot!Q86</f>
        <v>0</v>
      </c>
      <c r="G86">
        <f>PPCL_NG!Q86</f>
        <v>19.28</v>
      </c>
      <c r="H86">
        <f>PPCL_Spot!Q86</f>
        <v>7.27</v>
      </c>
      <c r="I86">
        <f>Bawana_NG!Q86</f>
        <v>46.81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763.05022566177047</v>
      </c>
      <c r="P86" s="77">
        <v>68.250000000000014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108.63000000000001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297.69000000000005</v>
      </c>
      <c r="AB86" s="117">
        <f>-STOA!O86</f>
        <v>0</v>
      </c>
      <c r="AC86">
        <f t="shared" si="3"/>
        <v>12.057184779645693</v>
      </c>
      <c r="AD86">
        <f t="shared" si="4"/>
        <v>1327.9442773581682</v>
      </c>
      <c r="AE86">
        <f>'IDT-1'!C86</f>
        <v>-55</v>
      </c>
      <c r="AF86" s="26"/>
      <c r="AG86">
        <f t="shared" si="5"/>
        <v>1272.9442773581682</v>
      </c>
      <c r="AI86" s="75">
        <f>PXIL!I86</f>
        <v>0</v>
      </c>
      <c r="AJ86" s="75">
        <f>PXIL!O86</f>
        <v>0</v>
      </c>
      <c r="AK86" s="75">
        <f>RTM_IEX!I86</f>
        <v>30.82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13.201236476043279</v>
      </c>
      <c r="F87">
        <f>GT_Spot!Q87</f>
        <v>0</v>
      </c>
      <c r="G87">
        <f>PPCL_NG!Q87</f>
        <v>19.28</v>
      </c>
      <c r="H87">
        <f>PPCL_Spot!Q87</f>
        <v>7.79</v>
      </c>
      <c r="I87">
        <f>Bawana_NG!Q87</f>
        <v>47.589999999999996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761.42288728577057</v>
      </c>
      <c r="P87" s="77">
        <v>68.250000000000014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113.21000000000001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</v>
      </c>
      <c r="AA87" s="117">
        <f>STOA!I87</f>
        <v>329.45000000000005</v>
      </c>
      <c r="AB87" s="117">
        <f>-STOA!O87</f>
        <v>0</v>
      </c>
      <c r="AC87">
        <f t="shared" si="3"/>
        <v>12.670040201936892</v>
      </c>
      <c r="AD87">
        <f t="shared" si="4"/>
        <v>1396.974083559877</v>
      </c>
      <c r="AE87">
        <f>'IDT-1'!C87</f>
        <v>-65</v>
      </c>
      <c r="AF87" s="26"/>
      <c r="AG87">
        <f t="shared" si="5"/>
        <v>1331.974083559877</v>
      </c>
      <c r="AI87" s="75">
        <f>PXIL!I87</f>
        <v>0</v>
      </c>
      <c r="AJ87" s="75">
        <f>PXIL!O87</f>
        <v>0</v>
      </c>
      <c r="AK87" s="75">
        <f>RTM_IEX!I87</f>
        <v>64.45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13.201236476043279</v>
      </c>
      <c r="F88">
        <f>GT_Spot!Q88</f>
        <v>0</v>
      </c>
      <c r="G88">
        <f>PPCL_NG!Q88</f>
        <v>19.28</v>
      </c>
      <c r="H88">
        <f>PPCL_Spot!Q88</f>
        <v>7.79</v>
      </c>
      <c r="I88">
        <f>Bawana_NG!Q88</f>
        <v>47.589999999999996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761.42288728577057</v>
      </c>
      <c r="P88" s="77">
        <v>68.250000000000014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112.76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</v>
      </c>
      <c r="AA88" s="117">
        <f>STOA!I88</f>
        <v>329.45000000000005</v>
      </c>
      <c r="AB88" s="117">
        <f>-STOA!O88</f>
        <v>0</v>
      </c>
      <c r="AC88">
        <f t="shared" si="3"/>
        <v>12.665288201936894</v>
      </c>
      <c r="AD88">
        <f t="shared" si="4"/>
        <v>1396.4388355598769</v>
      </c>
      <c r="AE88">
        <f>'IDT-1'!C88</f>
        <v>-50</v>
      </c>
      <c r="AF88" s="26"/>
      <c r="AG88">
        <f t="shared" si="5"/>
        <v>1346.4388355598769</v>
      </c>
      <c r="AI88" s="75">
        <f>PXIL!I88</f>
        <v>0</v>
      </c>
      <c r="AJ88" s="75">
        <f>PXIL!O88</f>
        <v>0</v>
      </c>
      <c r="AK88" s="75">
        <f>RTM_IEX!I88</f>
        <v>64.36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13.201236476043279</v>
      </c>
      <c r="F89">
        <f>GT_Spot!Q89</f>
        <v>0</v>
      </c>
      <c r="G89">
        <f>PPCL_NG!Q89</f>
        <v>19.28</v>
      </c>
      <c r="H89">
        <f>PPCL_Spot!Q89</f>
        <v>7.79</v>
      </c>
      <c r="I89">
        <f>Bawana_NG!Q89</f>
        <v>47.589999999999996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761.04586975177062</v>
      </c>
      <c r="P89" s="77">
        <v>68.250000000000014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112.41000000000001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329.45000000000005</v>
      </c>
      <c r="AB89" s="117">
        <f>-STOA!O89</f>
        <v>0</v>
      </c>
      <c r="AC89">
        <f t="shared" si="3"/>
        <v>12.583650447637693</v>
      </c>
      <c r="AD89">
        <f t="shared" si="4"/>
        <v>1387.2434557801762</v>
      </c>
      <c r="AE89">
        <f>'IDT-1'!C89</f>
        <v>-35</v>
      </c>
      <c r="AF89" s="26"/>
      <c r="AG89">
        <f t="shared" si="5"/>
        <v>1352.2434557801762</v>
      </c>
      <c r="AI89" s="75">
        <f>PXIL!I89</f>
        <v>0</v>
      </c>
      <c r="AJ89" s="75">
        <f>PXIL!O89</f>
        <v>0</v>
      </c>
      <c r="AK89" s="75">
        <f>RTM_IEX!I89</f>
        <v>55.81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13.605278944211157</v>
      </c>
      <c r="F90">
        <f>GT_Spot!Q90</f>
        <v>0</v>
      </c>
      <c r="G90">
        <f>PPCL_NG!Q90</f>
        <v>19.28</v>
      </c>
      <c r="H90">
        <f>PPCL_Spot!Q90</f>
        <v>7.79</v>
      </c>
      <c r="I90">
        <f>Bawana_NG!Q90</f>
        <v>47.589999999999996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761.04586975177062</v>
      </c>
      <c r="P90" s="77">
        <v>68.250000000000014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112.32000000000001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</v>
      </c>
      <c r="AA90" s="117">
        <f>STOA!I90</f>
        <v>329.45000000000005</v>
      </c>
      <c r="AB90" s="117">
        <f>-STOA!O90</f>
        <v>0</v>
      </c>
      <c r="AC90">
        <f t="shared" si="3"/>
        <v>12.78529402135757</v>
      </c>
      <c r="AD90">
        <f t="shared" si="4"/>
        <v>1409.9558546746243</v>
      </c>
      <c r="AE90">
        <f>'IDT-1'!C90</f>
        <v>-15</v>
      </c>
      <c r="AF90" s="26"/>
      <c r="AG90">
        <f t="shared" si="5"/>
        <v>1394.9558546746243</v>
      </c>
      <c r="AI90" s="75">
        <f>PXIL!I90</f>
        <v>0</v>
      </c>
      <c r="AJ90" s="75">
        <f>PXIL!O90</f>
        <v>0</v>
      </c>
      <c r="AK90" s="75">
        <f>RTM_IEX!I90</f>
        <v>78.41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13.605278944211157</v>
      </c>
      <c r="F91">
        <f>GT_Spot!Q91</f>
        <v>0</v>
      </c>
      <c r="G91">
        <f>PPCL_NG!Q91</f>
        <v>19.28</v>
      </c>
      <c r="H91">
        <f>PPCL_Spot!Q91</f>
        <v>7.61</v>
      </c>
      <c r="I91">
        <f>Bawana_NG!Q91</f>
        <v>47.589999999999996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762.45688674177063</v>
      </c>
      <c r="P91" s="77">
        <v>68.250000000000014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112.55000000000001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</v>
      </c>
      <c r="AA91" s="117">
        <f>STOA!I91</f>
        <v>372.91</v>
      </c>
      <c r="AB91" s="117">
        <f>-STOA!O91</f>
        <v>0</v>
      </c>
      <c r="AC91">
        <f t="shared" si="3"/>
        <v>13.190454970869572</v>
      </c>
      <c r="AD91">
        <f t="shared" si="4"/>
        <v>1455.5917107151124</v>
      </c>
      <c r="AE91">
        <f>'IDT-1'!C91</f>
        <v>-40</v>
      </c>
      <c r="AF91" s="26"/>
      <c r="AG91">
        <f t="shared" si="5"/>
        <v>1415.5917107151124</v>
      </c>
      <c r="AI91" s="75">
        <f>PXIL!I91</f>
        <v>0</v>
      </c>
      <c r="AJ91" s="75">
        <f>PXIL!O91</f>
        <v>0</v>
      </c>
      <c r="AK91" s="75">
        <f>RTM_IEX!I91</f>
        <v>79.53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13.605278944211157</v>
      </c>
      <c r="F92">
        <f>GT_Spot!Q92</f>
        <v>0</v>
      </c>
      <c r="G92">
        <f>PPCL_NG!Q92</f>
        <v>19.28</v>
      </c>
      <c r="H92">
        <f>PPCL_Spot!Q92</f>
        <v>7.79</v>
      </c>
      <c r="I92">
        <f>Bawana_NG!Q92</f>
        <v>47.589999999999996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762.45688674177063</v>
      </c>
      <c r="P92" s="77">
        <v>68.250000000000014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109.42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372.91</v>
      </c>
      <c r="AB92" s="117">
        <f>-STOA!O92</f>
        <v>0</v>
      </c>
      <c r="AC92">
        <f t="shared" si="3"/>
        <v>13.195382970869572</v>
      </c>
      <c r="AD92">
        <f t="shared" si="4"/>
        <v>1456.1467827151123</v>
      </c>
      <c r="AE92">
        <f>'IDT-1'!C92</f>
        <v>-20</v>
      </c>
      <c r="AF92" s="26"/>
      <c r="AG92">
        <f t="shared" si="5"/>
        <v>1436.1467827151123</v>
      </c>
      <c r="AI92" s="75">
        <f>PXIL!I92</f>
        <v>0</v>
      </c>
      <c r="AJ92" s="75">
        <f>PXIL!O92</f>
        <v>0</v>
      </c>
      <c r="AK92" s="75">
        <f>RTM_IEX!I92</f>
        <v>83.04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13.605278944211157</v>
      </c>
      <c r="F93">
        <f>GT_Spot!Q93</f>
        <v>0</v>
      </c>
      <c r="G93">
        <f>PPCL_NG!Q93</f>
        <v>19.28</v>
      </c>
      <c r="H93">
        <f>PPCL_Spot!Q93</f>
        <v>7.79</v>
      </c>
      <c r="I93">
        <f>Bawana_NG!Q93</f>
        <v>47.589999999999996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762.45688674177063</v>
      </c>
      <c r="P93" s="77">
        <v>68.250000000000014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109.59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372.91</v>
      </c>
      <c r="AB93" s="117">
        <f>-STOA!O93</f>
        <v>0</v>
      </c>
      <c r="AC93">
        <f t="shared" si="3"/>
        <v>13.04364305803664</v>
      </c>
      <c r="AD93">
        <f t="shared" si="4"/>
        <v>1469.1885226279451</v>
      </c>
      <c r="AE93">
        <f>'IDT-1'!C93</f>
        <v>0</v>
      </c>
      <c r="AF93" s="26"/>
      <c r="AG93">
        <f t="shared" si="5"/>
        <v>1469.1885226279451</v>
      </c>
      <c r="AI93" s="75">
        <f>PXIL!I93</f>
        <v>0</v>
      </c>
      <c r="AJ93" s="75">
        <f>PXIL!O93</f>
        <v>0</v>
      </c>
      <c r="AK93" s="75">
        <f>RTM_IEX!I93</f>
        <v>80.760000000000005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13.605278944211157</v>
      </c>
      <c r="F94">
        <f>GT_Spot!Q94</f>
        <v>0</v>
      </c>
      <c r="G94">
        <f>PPCL_NG!Q94</f>
        <v>19.28</v>
      </c>
      <c r="H94">
        <f>PPCL_Spot!Q94</f>
        <v>7.79</v>
      </c>
      <c r="I94">
        <f>Bawana_NG!Q94</f>
        <v>47.589999999999996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762.45688674177063</v>
      </c>
      <c r="P94" s="77">
        <v>68.250000000000014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109.2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372.91</v>
      </c>
      <c r="AB94" s="117">
        <f>-STOA!O94</f>
        <v>0</v>
      </c>
      <c r="AC94">
        <f t="shared" si="3"/>
        <v>13.09934705803664</v>
      </c>
      <c r="AD94">
        <f t="shared" si="4"/>
        <v>1475.4628186279454</v>
      </c>
      <c r="AE94">
        <f>'IDT-1'!C94</f>
        <v>0</v>
      </c>
      <c r="AF94" s="26"/>
      <c r="AG94">
        <f t="shared" si="5"/>
        <v>1475.4628186279454</v>
      </c>
      <c r="AI94" s="75">
        <f>PXIL!I94</f>
        <v>0</v>
      </c>
      <c r="AJ94" s="75">
        <f>PXIL!O94</f>
        <v>0</v>
      </c>
      <c r="AK94" s="75">
        <f>RTM_IEX!I94</f>
        <v>87.48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13.605278944211157</v>
      </c>
      <c r="F95">
        <f>GT_Spot!Q95</f>
        <v>0</v>
      </c>
      <c r="G95">
        <f>PPCL_NG!Q95</f>
        <v>19.28</v>
      </c>
      <c r="H95">
        <f>PPCL_Spot!Q95</f>
        <v>7.79</v>
      </c>
      <c r="I95">
        <f>Bawana_NG!Q95</f>
        <v>47.589999999999996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761.04586975177062</v>
      </c>
      <c r="P95" s="77">
        <v>68.250000000000014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108.91000000000001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372.87</v>
      </c>
      <c r="AB95" s="117">
        <f>-STOA!O95</f>
        <v>0</v>
      </c>
      <c r="AC95">
        <f t="shared" si="3"/>
        <v>13.27269810852464</v>
      </c>
      <c r="AD95">
        <f t="shared" si="4"/>
        <v>1494.9884505874572</v>
      </c>
      <c r="AE95">
        <f>'IDT-1'!C95</f>
        <v>0</v>
      </c>
      <c r="AF95" s="26"/>
      <c r="AG95">
        <f t="shared" si="5"/>
        <v>1494.9884505874572</v>
      </c>
      <c r="AI95" s="75">
        <f>PXIL!I95</f>
        <v>0</v>
      </c>
      <c r="AJ95" s="75">
        <f>PXIL!O95</f>
        <v>0</v>
      </c>
      <c r="AK95" s="75">
        <f>RTM_IEX!I95</f>
        <v>108.92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13.605278944211157</v>
      </c>
      <c r="F96">
        <f>GT_Spot!Q96</f>
        <v>0</v>
      </c>
      <c r="G96">
        <f>PPCL_NG!Q96</f>
        <v>19.28</v>
      </c>
      <c r="H96">
        <f>PPCL_Spot!Q96</f>
        <v>7.79</v>
      </c>
      <c r="I96">
        <f>Bawana_NG!Q96</f>
        <v>47.589999999999996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761.04586975177062</v>
      </c>
      <c r="P96" s="77">
        <v>68.250000000000014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109.07000000000001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372.87</v>
      </c>
      <c r="AB96" s="117">
        <f>-STOA!O96</f>
        <v>0</v>
      </c>
      <c r="AC96">
        <f t="shared" si="3"/>
        <v>13.322154108524638</v>
      </c>
      <c r="AD96">
        <f t="shared" si="4"/>
        <v>1500.5589945874569</v>
      </c>
      <c r="AE96">
        <f>'IDT-1'!C96</f>
        <v>0</v>
      </c>
      <c r="AF96" s="26"/>
      <c r="AG96">
        <f t="shared" si="5"/>
        <v>1500.5589945874569</v>
      </c>
      <c r="AI96" s="75">
        <f>PXIL!I96</f>
        <v>0</v>
      </c>
      <c r="AJ96" s="75">
        <f>PXIL!O96</f>
        <v>0</v>
      </c>
      <c r="AK96" s="75">
        <f>RTM_IEX!I96</f>
        <v>114.38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13.605278944211157</v>
      </c>
      <c r="F97">
        <f>GT_Spot!Q97</f>
        <v>0</v>
      </c>
      <c r="G97">
        <f>PPCL_NG!Q97</f>
        <v>19.28</v>
      </c>
      <c r="H97">
        <f>PPCL_Spot!Q97</f>
        <v>7.61</v>
      </c>
      <c r="I97">
        <f>Bawana_NG!Q97</f>
        <v>47.589999999999996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761.04586975177062</v>
      </c>
      <c r="P97" s="77">
        <v>68.250000000000014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109.21000000000001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372.87</v>
      </c>
      <c r="AB97" s="117">
        <f>-STOA!O97</f>
        <v>0</v>
      </c>
      <c r="AC97">
        <f t="shared" si="3"/>
        <v>13.477298108524639</v>
      </c>
      <c r="AD97">
        <f t="shared" si="4"/>
        <v>1518.033850587457</v>
      </c>
      <c r="AE97">
        <f>'IDT-1'!C97</f>
        <v>0</v>
      </c>
      <c r="AF97" s="26"/>
      <c r="AG97">
        <f t="shared" si="5"/>
        <v>1518.033850587457</v>
      </c>
      <c r="AI97" s="75">
        <f>PXIL!I97</f>
        <v>0</v>
      </c>
      <c r="AJ97" s="75">
        <f>PXIL!O97</f>
        <v>0</v>
      </c>
      <c r="AK97" s="75">
        <f>RTM_IEX!I97</f>
        <v>132.05000000000001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13.605278944211157</v>
      </c>
      <c r="F98">
        <f>GT_Spot!Q98</f>
        <v>0</v>
      </c>
      <c r="G98">
        <f>PPCL_NG!Q98</f>
        <v>19.28</v>
      </c>
      <c r="H98">
        <f>PPCL_Spot!Q98</f>
        <v>7.79</v>
      </c>
      <c r="I98">
        <f>Bawana_NG!Q98</f>
        <v>47.589999999999996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761.04586975177062</v>
      </c>
      <c r="P98" s="77">
        <v>68.250000000000014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109.14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372.87</v>
      </c>
      <c r="AB98" s="117">
        <f>-STOA!O98</f>
        <v>0</v>
      </c>
      <c r="AC98">
        <f t="shared" si="3"/>
        <v>13.48117010852464</v>
      </c>
      <c r="AD98">
        <f t="shared" si="4"/>
        <v>1518.4699785874573</v>
      </c>
      <c r="AE98">
        <f>'IDT-1'!C98</f>
        <v>0</v>
      </c>
      <c r="AF98" s="26"/>
      <c r="AG98">
        <f t="shared" si="5"/>
        <v>1518.4699785874573</v>
      </c>
      <c r="AI98" s="75">
        <f>PXIL!I98</f>
        <v>0</v>
      </c>
      <c r="AJ98" s="75">
        <f>PXIL!O98</f>
        <v>0</v>
      </c>
      <c r="AK98" s="75">
        <f>RTM_IEX!I98</f>
        <v>132.38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0.2280427166638738</v>
      </c>
      <c r="F99">
        <f t="shared" si="6"/>
        <v>0</v>
      </c>
      <c r="G99">
        <f t="shared" si="6"/>
        <v>0.46271999999999947</v>
      </c>
      <c r="H99">
        <f t="shared" si="6"/>
        <v>0.18220386167181035</v>
      </c>
      <c r="I99">
        <f t="shared" si="6"/>
        <v>1.1767049037644379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17.364233636828175</v>
      </c>
      <c r="P99" s="77">
        <f t="shared" si="6"/>
        <v>1.6204590219034598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1.0108624999999998</v>
      </c>
      <c r="U99" s="78">
        <f t="shared" si="6"/>
        <v>2.6270824999999993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-3.2625600000000001</v>
      </c>
      <c r="AA99" s="117">
        <f t="shared" si="6"/>
        <v>7.6653649999999942</v>
      </c>
      <c r="AB99" s="117">
        <f t="shared" si="6"/>
        <v>0</v>
      </c>
      <c r="AC99">
        <f t="shared" si="6"/>
        <v>0.32239116416384478</v>
      </c>
      <c r="AD99">
        <f t="shared" si="6"/>
        <v>29.171788343412267</v>
      </c>
      <c r="AE99">
        <f t="shared" si="6"/>
        <v>-0.1831265</v>
      </c>
      <c r="AG99">
        <f t="shared" si="6"/>
        <v>28.98866184341227</v>
      </c>
      <c r="AI99">
        <f t="shared" si="6"/>
        <v>0</v>
      </c>
      <c r="AJ99">
        <f t="shared" si="6"/>
        <v>0</v>
      </c>
      <c r="AK99">
        <f t="shared" si="6"/>
        <v>0.44608249999999999</v>
      </c>
      <c r="AL99">
        <f t="shared" si="6"/>
        <v>-0.29225000000000001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8.8597290209790209</v>
      </c>
      <c r="F3">
        <f>GT_Spot!T3</f>
        <v>0</v>
      </c>
      <c r="G3">
        <f>PPCL_NG!T3</f>
        <v>23.14</v>
      </c>
      <c r="H3">
        <f>PPCL_Spot!T3</f>
        <v>4.5987225770619276</v>
      </c>
      <c r="I3">
        <f>Bawana_NG!T3</f>
        <v>66.078073770491784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890.69301206485204</v>
      </c>
      <c r="P3" s="77">
        <v>75.02000000000001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427.86999999999995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-402</v>
      </c>
      <c r="AA3" s="117">
        <f>STOA!J3</f>
        <v>535.37</v>
      </c>
      <c r="AB3" s="117">
        <f>-STOA!P3</f>
        <v>0</v>
      </c>
      <c r="AC3">
        <f>SUMIF(B3:AB3,"&gt;0")*$AC$2-SUMIF(B3:AB3,"&lt;0")*($AC$2/(1-$AC$2))+SUMIF(AI3:AR3,"&gt;0")*$AC$2-SUMIF(AI3:AR3,"&lt;0")*($AC$2/(1-$AC$2))</f>
        <v>21.447347193336302</v>
      </c>
      <c r="AD3">
        <f>SUM(B3:AB3,AI3:AR3)-AC3</f>
        <v>1608.1821902400482</v>
      </c>
      <c r="AE3">
        <f>'IDT-1'!F3</f>
        <v>0</v>
      </c>
      <c r="AF3" s="26"/>
      <c r="AG3">
        <f>SUM(AD3:AF3)</f>
        <v>1608.1821902400482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8.8012237762237771</v>
      </c>
      <c r="F4">
        <f>GT_Spot!T4</f>
        <v>0</v>
      </c>
      <c r="G4">
        <f>PPCL_NG!T4</f>
        <v>23.14</v>
      </c>
      <c r="H4">
        <f>PPCL_Spot!T4</f>
        <v>4.5987225770619276</v>
      </c>
      <c r="I4">
        <f>Bawana_NG!T4</f>
        <v>66.34999999999998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890.69301206485204</v>
      </c>
      <c r="P4" s="77">
        <v>75.02000000000001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427.88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-419</v>
      </c>
      <c r="AA4" s="117">
        <f>STOA!J4</f>
        <v>535.37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21.600241465879453</v>
      </c>
      <c r="AD4">
        <f t="shared" ref="AD4:AD67" si="1">SUM(B4:AB4,AI4:AR4)-AC4</f>
        <v>1591.2527169522584</v>
      </c>
      <c r="AE4">
        <f>'IDT-1'!F4</f>
        <v>0</v>
      </c>
      <c r="AF4" s="26"/>
      <c r="AG4">
        <f t="shared" ref="AG4:AG67" si="2">SUM(AD4:AF4)</f>
        <v>1591.2527169522584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8.8012237762237771</v>
      </c>
      <c r="F5">
        <f>GT_Spot!T5</f>
        <v>0</v>
      </c>
      <c r="G5">
        <f>PPCL_NG!T5</f>
        <v>23.14</v>
      </c>
      <c r="H5">
        <f>PPCL_Spot!T5</f>
        <v>4.5987225770619276</v>
      </c>
      <c r="I5">
        <f>Bawana_NG!T5</f>
        <v>66.34999999999998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888.56715037885203</v>
      </c>
      <c r="P5" s="77">
        <v>75.02000000000001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427.84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-440</v>
      </c>
      <c r="AA5" s="117">
        <f>STOA!J5</f>
        <v>535.37</v>
      </c>
      <c r="AB5" s="117">
        <f>-STOA!P5</f>
        <v>0</v>
      </c>
      <c r="AC5">
        <f t="shared" si="0"/>
        <v>21.767622561008753</v>
      </c>
      <c r="AD5">
        <f t="shared" si="1"/>
        <v>1567.9194741711292</v>
      </c>
      <c r="AE5">
        <f>'IDT-1'!F5</f>
        <v>0</v>
      </c>
      <c r="AF5" s="26"/>
      <c r="AG5">
        <f t="shared" si="2"/>
        <v>1567.9194741711292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8.8012237762237771</v>
      </c>
      <c r="F6">
        <f>GT_Spot!T6</f>
        <v>0</v>
      </c>
      <c r="G6">
        <f>PPCL_NG!T6</f>
        <v>23.14</v>
      </c>
      <c r="H6">
        <f>PPCL_Spot!T6</f>
        <v>4.5987225770619276</v>
      </c>
      <c r="I6">
        <f>Bawana_NG!T6</f>
        <v>66.34999999999998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886.24184174885204</v>
      </c>
      <c r="P6" s="77">
        <v>75.02000000000001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427.71999999999997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-459</v>
      </c>
      <c r="AA6" s="117">
        <f>STOA!J6</f>
        <v>535.37</v>
      </c>
      <c r="AB6" s="117">
        <f>-STOA!P6</f>
        <v>0</v>
      </c>
      <c r="AC6">
        <f t="shared" si="0"/>
        <v>21.914788267986467</v>
      </c>
      <c r="AD6">
        <f t="shared" si="1"/>
        <v>1546.3269998341514</v>
      </c>
      <c r="AE6">
        <f>'IDT-1'!F6</f>
        <v>0</v>
      </c>
      <c r="AF6" s="26"/>
      <c r="AG6">
        <f t="shared" si="2"/>
        <v>1546.3269998341514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11.834438251686711</v>
      </c>
      <c r="F7">
        <f>GT_Spot!T7</f>
        <v>0</v>
      </c>
      <c r="G7">
        <f>PPCL_NG!T7</f>
        <v>23.14</v>
      </c>
      <c r="H7">
        <f>PPCL_Spot!T7</f>
        <v>5.85</v>
      </c>
      <c r="I7">
        <f>Bawana_NG!T7</f>
        <v>66.34999999999998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824.89980644372667</v>
      </c>
      <c r="P7" s="77">
        <v>75.02000000000001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427.40999999999997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-478</v>
      </c>
      <c r="AA7" s="117">
        <f>STOA!J7</f>
        <v>535.37</v>
      </c>
      <c r="AB7" s="117">
        <f>-STOA!P7</f>
        <v>0</v>
      </c>
      <c r="AC7">
        <f t="shared" si="0"/>
        <v>21.706062308929003</v>
      </c>
      <c r="AD7">
        <f t="shared" si="1"/>
        <v>1484.6481823864845</v>
      </c>
      <c r="AE7">
        <f>'IDT-1'!F7</f>
        <v>0</v>
      </c>
      <c r="AF7" s="26"/>
      <c r="AG7">
        <f t="shared" si="2"/>
        <v>1484.6481823864845</v>
      </c>
      <c r="AI7" s="75">
        <f>PXIL!J7</f>
        <v>0</v>
      </c>
      <c r="AJ7" s="75">
        <f>PXIL!P7</f>
        <v>0</v>
      </c>
      <c r="AK7" s="75">
        <f>RTM_IEX!J7</f>
        <v>14.48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11.834438251686711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751.74435969833291</v>
      </c>
      <c r="P8" s="77">
        <v>75.02000000000001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427.21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-354.1</v>
      </c>
      <c r="AA8" s="117">
        <f>STOA!J8</f>
        <v>535.37</v>
      </c>
      <c r="AB8" s="117">
        <f>-STOA!P8</f>
        <v>0</v>
      </c>
      <c r="AC8">
        <f t="shared" si="0"/>
        <v>19.860566377569537</v>
      </c>
      <c r="AD8">
        <f t="shared" si="1"/>
        <v>1525.6782315724499</v>
      </c>
      <c r="AE8">
        <f>'IDT-1'!F8</f>
        <v>0</v>
      </c>
      <c r="AF8" s="26"/>
      <c r="AG8">
        <f t="shared" si="2"/>
        <v>1525.6782315724499</v>
      </c>
      <c r="AI8" s="75">
        <f>PXIL!J8</f>
        <v>0</v>
      </c>
      <c r="AJ8" s="75">
        <f>PXIL!P8</f>
        <v>0</v>
      </c>
      <c r="AK8" s="75">
        <f>RTM_IEX!J8</f>
        <v>19.32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11.834438251686711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690.14156635806773</v>
      </c>
      <c r="P9" s="77">
        <v>76.2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427.15999999999997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-300</v>
      </c>
      <c r="AA9" s="117">
        <f>STOA!J9</f>
        <v>535.37</v>
      </c>
      <c r="AB9" s="117">
        <f>-STOA!P9</f>
        <v>0</v>
      </c>
      <c r="AC9">
        <f t="shared" si="0"/>
        <v>19.16638011094518</v>
      </c>
      <c r="AD9">
        <f t="shared" si="1"/>
        <v>1445.6796244988091</v>
      </c>
      <c r="AE9">
        <f>'IDT-1'!F9</f>
        <v>0</v>
      </c>
      <c r="AF9" s="26"/>
      <c r="AG9">
        <f t="shared" si="2"/>
        <v>1445.6796244988091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11.905485479612789</v>
      </c>
      <c r="F10">
        <f>GT_Spot!T10</f>
        <v>0</v>
      </c>
      <c r="G10">
        <f>PPCL_NG!T10</f>
        <v>23.14</v>
      </c>
      <c r="H10">
        <f>PPCL_Spot!T10</f>
        <v>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658.22387866446502</v>
      </c>
      <c r="P10" s="77">
        <v>76.2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408.96999999999997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-312</v>
      </c>
      <c r="AA10" s="117">
        <f>STOA!J10</f>
        <v>535.37</v>
      </c>
      <c r="AB10" s="117">
        <f>-STOA!P10</f>
        <v>0</v>
      </c>
      <c r="AC10">
        <f t="shared" si="0"/>
        <v>18.344298191392824</v>
      </c>
      <c r="AD10">
        <f t="shared" si="1"/>
        <v>1439.4650659526849</v>
      </c>
      <c r="AE10">
        <f>'IDT-1'!F10</f>
        <v>0</v>
      </c>
      <c r="AF10" s="26"/>
      <c r="AG10">
        <f t="shared" si="2"/>
        <v>1439.4650659526849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8.8012237762237771</v>
      </c>
      <c r="F11">
        <f>GT_Spot!T11</f>
        <v>0</v>
      </c>
      <c r="G11">
        <f>PPCL_NG!T11</f>
        <v>23.14</v>
      </c>
      <c r="H11">
        <f>PPCL_Spot!T11</f>
        <v>4.34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597.52370744403754</v>
      </c>
      <c r="P11" s="77">
        <v>29.53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379.39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-158</v>
      </c>
      <c r="AA11" s="117">
        <f>STOA!J11</f>
        <v>535.37</v>
      </c>
      <c r="AB11" s="117">
        <f>-STOA!P11</f>
        <v>0</v>
      </c>
      <c r="AC11">
        <f t="shared" si="0"/>
        <v>16.173885919354927</v>
      </c>
      <c r="AD11">
        <f t="shared" si="1"/>
        <v>1403.9210453009061</v>
      </c>
      <c r="AE11">
        <f>'IDT-1'!F11</f>
        <v>0</v>
      </c>
      <c r="AF11" s="26"/>
      <c r="AG11">
        <f t="shared" si="2"/>
        <v>1403.9210453009061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8.8012237762237771</v>
      </c>
      <c r="F12">
        <f>GT_Spot!T12</f>
        <v>0</v>
      </c>
      <c r="G12">
        <f>PPCL_NG!T12</f>
        <v>23.14</v>
      </c>
      <c r="H12">
        <f>PPCL_Spot!T12</f>
        <v>4.34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603.16015442969137</v>
      </c>
      <c r="P12" s="77">
        <v>29.53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379.31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-183</v>
      </c>
      <c r="AA12" s="117">
        <f>STOA!J12</f>
        <v>535.37</v>
      </c>
      <c r="AB12" s="117">
        <f>-STOA!P12</f>
        <v>0</v>
      </c>
      <c r="AC12">
        <f t="shared" si="0"/>
        <v>16.000829464773798</v>
      </c>
      <c r="AD12">
        <f t="shared" si="1"/>
        <v>1434.6505487411414</v>
      </c>
      <c r="AE12">
        <f>'IDT-1'!F12</f>
        <v>0</v>
      </c>
      <c r="AF12" s="26"/>
      <c r="AG12">
        <f t="shared" si="2"/>
        <v>1434.6505487411414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8.8012237762237771</v>
      </c>
      <c r="F13">
        <f>GT_Spot!T13</f>
        <v>0</v>
      </c>
      <c r="G13">
        <f>PPCL_NG!T13</f>
        <v>23.14</v>
      </c>
      <c r="H13">
        <f>PPCL_Spot!T13</f>
        <v>4.1712268314210057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603.03836444654416</v>
      </c>
      <c r="P13" s="77">
        <v>44.56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379.26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-203</v>
      </c>
      <c r="AA13" s="117">
        <f>STOA!J13</f>
        <v>535.37</v>
      </c>
      <c r="AB13" s="117">
        <f>-STOA!P13</f>
        <v>0</v>
      </c>
      <c r="AC13">
        <f t="shared" si="0"/>
        <v>16.307659059482514</v>
      </c>
      <c r="AD13">
        <f t="shared" si="1"/>
        <v>1429.0331559947065</v>
      </c>
      <c r="AE13">
        <f>'IDT-1'!F13</f>
        <v>0</v>
      </c>
      <c r="AF13" s="26"/>
      <c r="AG13">
        <f t="shared" si="2"/>
        <v>1429.0331559947065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11.905485479612789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603.22708986532598</v>
      </c>
      <c r="P14" s="77">
        <v>56.18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379.15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-220</v>
      </c>
      <c r="AA14" s="117">
        <f>STOA!J14</f>
        <v>535.37</v>
      </c>
      <c r="AB14" s="117">
        <f>-STOA!P14</f>
        <v>0</v>
      </c>
      <c r="AC14">
        <f t="shared" si="0"/>
        <v>16.604946717918434</v>
      </c>
      <c r="AD14">
        <f t="shared" si="1"/>
        <v>1428.3676286270204</v>
      </c>
      <c r="AE14">
        <f>'IDT-1'!F14</f>
        <v>0</v>
      </c>
      <c r="AF14" s="26"/>
      <c r="AG14">
        <f t="shared" si="2"/>
        <v>1428.3676286270204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11.905485479612789</v>
      </c>
      <c r="F15">
        <f>GT_Spot!T15</f>
        <v>0</v>
      </c>
      <c r="G15">
        <f>PPCL_NG!T15</f>
        <v>23.14</v>
      </c>
      <c r="H15">
        <f>PPCL_Spot!T15</f>
        <v>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611.22414420379971</v>
      </c>
      <c r="P15" s="77">
        <v>29.780000000000005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382.57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-248</v>
      </c>
      <c r="AA15" s="117">
        <f>STOA!J15</f>
        <v>535.17999999999995</v>
      </c>
      <c r="AB15" s="117">
        <f>-STOA!P15</f>
        <v>0</v>
      </c>
      <c r="AC15">
        <f t="shared" si="0"/>
        <v>17.208309380439214</v>
      </c>
      <c r="AD15">
        <f t="shared" si="1"/>
        <v>1329.5913203029734</v>
      </c>
      <c r="AE15">
        <f>'IDT-1'!F15</f>
        <v>0</v>
      </c>
      <c r="AF15" s="26"/>
      <c r="AG15">
        <f t="shared" si="2"/>
        <v>1329.5913203029734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11.905485479612789</v>
      </c>
      <c r="F16">
        <f>GT_Spot!T16</f>
        <v>0</v>
      </c>
      <c r="G16">
        <f>PPCL_NG!T16</f>
        <v>23.14</v>
      </c>
      <c r="H16">
        <f>PPCL_Spot!T16</f>
        <v>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613.1555259235206</v>
      </c>
      <c r="P16" s="77">
        <v>29.780000000000005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382.46999999999997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-266</v>
      </c>
      <c r="AA16" s="117">
        <f>STOA!J16</f>
        <v>535.17999999999995</v>
      </c>
      <c r="AB16" s="117">
        <f>-STOA!P16</f>
        <v>0</v>
      </c>
      <c r="AC16">
        <f t="shared" si="0"/>
        <v>16.895934821251529</v>
      </c>
      <c r="AD16">
        <f t="shared" si="1"/>
        <v>1368.7350765818819</v>
      </c>
      <c r="AE16">
        <f>'IDT-1'!F16</f>
        <v>0</v>
      </c>
      <c r="AF16" s="26"/>
      <c r="AG16">
        <f t="shared" si="2"/>
        <v>1368.7350765818819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11.905485479612789</v>
      </c>
      <c r="F17">
        <f>GT_Spot!T17</f>
        <v>0</v>
      </c>
      <c r="G17">
        <f>PPCL_NG!T17</f>
        <v>23.14</v>
      </c>
      <c r="H17">
        <f>PPCL_Spot!T17</f>
        <v>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613.87608101780779</v>
      </c>
      <c r="P17" s="77">
        <v>28.97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382.21999999999997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-281</v>
      </c>
      <c r="AA17" s="117">
        <f>STOA!J17</f>
        <v>535.17999999999995</v>
      </c>
      <c r="AB17" s="117">
        <f>-STOA!P17</f>
        <v>0</v>
      </c>
      <c r="AC17">
        <f t="shared" si="0"/>
        <v>17.736369820689813</v>
      </c>
      <c r="AD17">
        <f t="shared" si="1"/>
        <v>1272.5551966767309</v>
      </c>
      <c r="AE17">
        <f>'IDT-1'!F17</f>
        <v>0</v>
      </c>
      <c r="AF17" s="26"/>
      <c r="AG17">
        <f t="shared" si="2"/>
        <v>1272.5551966767309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11.905485479612789</v>
      </c>
      <c r="F18">
        <f>GT_Spot!T18</f>
        <v>0</v>
      </c>
      <c r="G18">
        <f>PPCL_NG!T18</f>
        <v>23.14</v>
      </c>
      <c r="H18">
        <f>PPCL_Spot!T18</f>
        <v>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613.1555259235206</v>
      </c>
      <c r="P18" s="77">
        <v>28.97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381.90999999999997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-298</v>
      </c>
      <c r="AA18" s="117">
        <f>STOA!J18</f>
        <v>535.17999999999995</v>
      </c>
      <c r="AB18" s="117">
        <f>-STOA!P18</f>
        <v>0</v>
      </c>
      <c r="AC18">
        <f t="shared" si="0"/>
        <v>17.167978901961778</v>
      </c>
      <c r="AD18">
        <f t="shared" si="1"/>
        <v>1335.0930325011714</v>
      </c>
      <c r="AE18">
        <f>'IDT-1'!F18</f>
        <v>0</v>
      </c>
      <c r="AF18" s="26"/>
      <c r="AG18">
        <f t="shared" si="2"/>
        <v>1335.0930325011714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11.905485479612789</v>
      </c>
      <c r="F19">
        <f>GT_Spot!T19</f>
        <v>0</v>
      </c>
      <c r="G19">
        <f>PPCL_NG!T19</f>
        <v>23.14</v>
      </c>
      <c r="H19">
        <f>PPCL_Spot!T19</f>
        <v>5.8682740370479278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610.65424456302992</v>
      </c>
      <c r="P19" s="77">
        <v>28.97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380.90999999999997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-318</v>
      </c>
      <c r="AA19" s="117">
        <f>STOA!J19</f>
        <v>535.17999999999995</v>
      </c>
      <c r="AB19" s="117">
        <f>-STOA!P19</f>
        <v>0</v>
      </c>
      <c r="AC19">
        <f t="shared" si="0"/>
        <v>17.713086726458176</v>
      </c>
      <c r="AD19">
        <f t="shared" si="1"/>
        <v>1265.9149173532323</v>
      </c>
      <c r="AE19">
        <f>'IDT-1'!F19</f>
        <v>0</v>
      </c>
      <c r="AF19" s="26"/>
      <c r="AG19">
        <f t="shared" si="2"/>
        <v>1265.9149173532323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11.905485479612789</v>
      </c>
      <c r="F20">
        <f>GT_Spot!T20</f>
        <v>0</v>
      </c>
      <c r="G20">
        <f>PPCL_NG!T20</f>
        <v>23.14</v>
      </c>
      <c r="H20">
        <f>PPCL_Spot!T20</f>
        <v>6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608.20845208284129</v>
      </c>
      <c r="P20" s="77">
        <v>28.97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376.78999999999996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-331.01</v>
      </c>
      <c r="AA20" s="117">
        <f>STOA!J20</f>
        <v>535.17999999999995</v>
      </c>
      <c r="AB20" s="117">
        <f>-STOA!P20</f>
        <v>0</v>
      </c>
      <c r="AC20">
        <f t="shared" si="0"/>
        <v>17.372455641671465</v>
      </c>
      <c r="AD20">
        <f t="shared" si="1"/>
        <v>1291.8114819207826</v>
      </c>
      <c r="AE20">
        <f>'IDT-1'!F20</f>
        <v>0</v>
      </c>
      <c r="AF20" s="26"/>
      <c r="AG20">
        <f t="shared" si="2"/>
        <v>1291.8114819207826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11.905485479612789</v>
      </c>
      <c r="F21">
        <f>GT_Spot!T21</f>
        <v>0</v>
      </c>
      <c r="G21">
        <f>PPCL_NG!T21</f>
        <v>23.14</v>
      </c>
      <c r="H21">
        <f>PPCL_Spot!T21</f>
        <v>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599.31947097308205</v>
      </c>
      <c r="P21" s="77">
        <v>28.97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376.78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-343</v>
      </c>
      <c r="AA21" s="117">
        <f>STOA!J21</f>
        <v>535.17999999999995</v>
      </c>
      <c r="AB21" s="117">
        <f>-STOA!P21</f>
        <v>0</v>
      </c>
      <c r="AC21">
        <f t="shared" si="0"/>
        <v>18.022062283450381</v>
      </c>
      <c r="AD21">
        <f t="shared" si="1"/>
        <v>1200.2728941692444</v>
      </c>
      <c r="AE21">
        <f>'IDT-1'!F21</f>
        <v>0</v>
      </c>
      <c r="AF21" s="26"/>
      <c r="AG21">
        <f t="shared" si="2"/>
        <v>1200.2728941692444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11.905485479612789</v>
      </c>
      <c r="F22">
        <f>GT_Spot!T22</f>
        <v>0</v>
      </c>
      <c r="G22">
        <f>PPCL_NG!T22</f>
        <v>23.14</v>
      </c>
      <c r="H22">
        <f>PPCL_Spot!T22</f>
        <v>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599.51755000258254</v>
      </c>
      <c r="P22" s="77">
        <v>28.97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376.63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-358</v>
      </c>
      <c r="AA22" s="117">
        <f>STOA!J22</f>
        <v>535.17999999999995</v>
      </c>
      <c r="AB22" s="117">
        <f>-STOA!P22</f>
        <v>0</v>
      </c>
      <c r="AC22">
        <f t="shared" si="0"/>
        <v>17.534188365189245</v>
      </c>
      <c r="AD22">
        <f t="shared" si="1"/>
        <v>1255.8088471170061</v>
      </c>
      <c r="AE22">
        <f>'IDT-1'!F22</f>
        <v>0</v>
      </c>
      <c r="AF22" s="26"/>
      <c r="AG22">
        <f t="shared" si="2"/>
        <v>1255.8088471170061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11.905485479612789</v>
      </c>
      <c r="F23">
        <f>GT_Spot!T23</f>
        <v>0</v>
      </c>
      <c r="G23">
        <f>PPCL_NG!T23</f>
        <v>23.14</v>
      </c>
      <c r="H23">
        <f>PPCL_Spot!T23</f>
        <v>6.58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633.45936448558666</v>
      </c>
      <c r="P23" s="77">
        <v>28.97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403.74999999999994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-484.3</v>
      </c>
      <c r="AA23" s="117">
        <f>STOA!J23</f>
        <v>535.1</v>
      </c>
      <c r="AB23" s="117">
        <f>-STOA!P23</f>
        <v>0</v>
      </c>
      <c r="AC23">
        <f t="shared" si="0"/>
        <v>19.197239838692951</v>
      </c>
      <c r="AD23">
        <f t="shared" si="1"/>
        <v>1189.4076101265068</v>
      </c>
      <c r="AE23">
        <f>'IDT-1'!F23</f>
        <v>0</v>
      </c>
      <c r="AF23" s="26"/>
      <c r="AG23">
        <f t="shared" si="2"/>
        <v>1189.4076101265068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11.905485479612789</v>
      </c>
      <c r="F24">
        <f>GT_Spot!T24</f>
        <v>0</v>
      </c>
      <c r="G24">
        <f>PPCL_NG!T24</f>
        <v>23.14</v>
      </c>
      <c r="H24">
        <f>PPCL_Spot!T24</f>
        <v>6.58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678.30497533065454</v>
      </c>
      <c r="P24" s="77">
        <v>72.419999999999987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422.81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-567</v>
      </c>
      <c r="AA24" s="117">
        <f>STOA!J24</f>
        <v>535.1</v>
      </c>
      <c r="AB24" s="117">
        <f>-STOA!P24</f>
        <v>0</v>
      </c>
      <c r="AC24">
        <f t="shared" si="0"/>
        <v>21.0461183602151</v>
      </c>
      <c r="AD24">
        <f t="shared" si="1"/>
        <v>1231.5243424500522</v>
      </c>
      <c r="AE24">
        <f>'IDT-1'!F24</f>
        <v>0</v>
      </c>
      <c r="AF24" s="26"/>
      <c r="AG24">
        <f t="shared" si="2"/>
        <v>1231.5243424500522</v>
      </c>
      <c r="AI24" s="75">
        <f>PXIL!J24</f>
        <v>0</v>
      </c>
      <c r="AJ24" s="75">
        <f>PXIL!P24</f>
        <v>0</v>
      </c>
      <c r="AK24" s="75">
        <f>RTM_IEX!J24</f>
        <v>19.309999999999999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11.905485479612789</v>
      </c>
      <c r="F25">
        <f>GT_Spot!T25</f>
        <v>0</v>
      </c>
      <c r="G25">
        <f>PPCL_NG!T25</f>
        <v>23.14</v>
      </c>
      <c r="H25">
        <f>PPCL_Spot!T25</f>
        <v>6.6381560677589562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678.11050248065453</v>
      </c>
      <c r="P25" s="77">
        <v>72.419999999999987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422.64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-580</v>
      </c>
      <c r="AA25" s="117">
        <f>STOA!J25</f>
        <v>535.1</v>
      </c>
      <c r="AB25" s="117">
        <f>-STOA!P25</f>
        <v>0</v>
      </c>
      <c r="AC25">
        <f t="shared" si="0"/>
        <v>21.388426168818707</v>
      </c>
      <c r="AD25">
        <f t="shared" si="1"/>
        <v>1153.5657178592076</v>
      </c>
      <c r="AE25">
        <f>'IDT-1'!F25</f>
        <v>0</v>
      </c>
      <c r="AF25" s="26"/>
      <c r="AG25">
        <f t="shared" si="2"/>
        <v>1153.5657178592076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11.905485479612789</v>
      </c>
      <c r="F26">
        <f>GT_Spot!T26</f>
        <v>0</v>
      </c>
      <c r="G26">
        <f>PPCL_NG!T26</f>
        <v>23.14</v>
      </c>
      <c r="H26">
        <f>PPCL_Spot!T26</f>
        <v>6.58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678.77436768141479</v>
      </c>
      <c r="P26" s="77">
        <v>72.419999999999987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0.33</v>
      </c>
      <c r="U26" s="78">
        <f>SUMPRODUCT(LTA!F26:AJ26,LTA!F$102:AJ$102,LTA!F$105:AJ$105)</f>
        <v>422.69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-595</v>
      </c>
      <c r="AA26" s="117">
        <f>STOA!J26</f>
        <v>535.1</v>
      </c>
      <c r="AB26" s="117">
        <f>-STOA!P26</f>
        <v>0</v>
      </c>
      <c r="AC26">
        <f t="shared" si="0"/>
        <v>21.130756583523262</v>
      </c>
      <c r="AD26">
        <f t="shared" si="1"/>
        <v>1184.8090965775045</v>
      </c>
      <c r="AE26">
        <f>'IDT-1'!F26</f>
        <v>0</v>
      </c>
      <c r="AF26" s="26"/>
      <c r="AG26">
        <f t="shared" si="2"/>
        <v>1184.8090965775045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11.905485479612789</v>
      </c>
      <c r="F27">
        <f>GT_Spot!T27</f>
        <v>0</v>
      </c>
      <c r="G27">
        <f>PPCL_NG!T27</f>
        <v>23.14</v>
      </c>
      <c r="H27">
        <f>PPCL_Spot!T27</f>
        <v>6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682.24751383186663</v>
      </c>
      <c r="P27" s="77">
        <v>72.419999999999987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1.3399999999999999</v>
      </c>
      <c r="U27" s="78">
        <f>SUMPRODUCT(LTA!F27:AJ27,LTA!F$102:AJ$102,LTA!F$105:AJ$105)</f>
        <v>429.07000000000005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-611</v>
      </c>
      <c r="AA27" s="117">
        <f>STOA!J27</f>
        <v>535</v>
      </c>
      <c r="AB27" s="117">
        <f>-STOA!P27</f>
        <v>0</v>
      </c>
      <c r="AC27">
        <f t="shared" si="0"/>
        <v>21.806324686112124</v>
      </c>
      <c r="AD27">
        <f t="shared" si="1"/>
        <v>1128.3166746253673</v>
      </c>
      <c r="AE27">
        <f>'IDT-1'!F27</f>
        <v>0</v>
      </c>
      <c r="AF27" s="26"/>
      <c r="AG27">
        <f t="shared" si="2"/>
        <v>1128.3166746253673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11.905485479612789</v>
      </c>
      <c r="F28">
        <f>GT_Spot!T28</f>
        <v>0</v>
      </c>
      <c r="G28">
        <f>PPCL_NG!T28</f>
        <v>23.14</v>
      </c>
      <c r="H28">
        <f>PPCL_Spot!T28</f>
        <v>6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683.26899711920976</v>
      </c>
      <c r="P28" s="77">
        <v>72.419999999999987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2.83</v>
      </c>
      <c r="U28" s="78">
        <f>SUMPRODUCT(LTA!F28:AJ28,LTA!F$102:AJ$102,LTA!F$105:AJ$105)</f>
        <v>430.95000000000005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-617</v>
      </c>
      <c r="AA28" s="117">
        <f>STOA!J28</f>
        <v>535</v>
      </c>
      <c r="AB28" s="117">
        <f>-STOA!P28</f>
        <v>0</v>
      </c>
      <c r="AC28">
        <f t="shared" si="0"/>
        <v>21.458620565222624</v>
      </c>
      <c r="AD28">
        <f t="shared" si="1"/>
        <v>1177.5431844379716</v>
      </c>
      <c r="AE28">
        <f>'IDT-1'!F28</f>
        <v>0</v>
      </c>
      <c r="AF28" s="26"/>
      <c r="AG28">
        <f t="shared" si="2"/>
        <v>1177.5431844379716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11.905485479612789</v>
      </c>
      <c r="F29">
        <f>GT_Spot!T29</f>
        <v>0</v>
      </c>
      <c r="G29">
        <f>PPCL_NG!T29</f>
        <v>23.14</v>
      </c>
      <c r="H29">
        <f>PPCL_Spot!T29</f>
        <v>6</v>
      </c>
      <c r="I29">
        <f>Bawana_NG!T29</f>
        <v>52.239999999999995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679.48856772727345</v>
      </c>
      <c r="P29" s="77">
        <v>72.419999999999987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4.72</v>
      </c>
      <c r="U29" s="78">
        <f>SUMPRODUCT(LTA!F29:AJ29,LTA!F$102:AJ$102,LTA!F$105:AJ$105)</f>
        <v>432.7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-633</v>
      </c>
      <c r="AA29" s="117">
        <f>STOA!J29</f>
        <v>535</v>
      </c>
      <c r="AB29" s="117">
        <f>-STOA!P29</f>
        <v>0</v>
      </c>
      <c r="AC29">
        <f t="shared" si="0"/>
        <v>21.661562920156975</v>
      </c>
      <c r="AD29">
        <f t="shared" si="1"/>
        <v>1168.2598232852224</v>
      </c>
      <c r="AE29">
        <f>'IDT-1'!F29</f>
        <v>0</v>
      </c>
      <c r="AF29" s="26"/>
      <c r="AG29">
        <f t="shared" si="2"/>
        <v>1168.2598232852224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11.905485479612789</v>
      </c>
      <c r="F30">
        <f>GT_Spot!T30</f>
        <v>0</v>
      </c>
      <c r="G30">
        <f>PPCL_NG!T30</f>
        <v>23.14</v>
      </c>
      <c r="H30">
        <f>PPCL_Spot!T30</f>
        <v>6</v>
      </c>
      <c r="I30">
        <f>Bawana_NG!T30</f>
        <v>52.239999999999995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686.54415774743768</v>
      </c>
      <c r="P30" s="77">
        <v>72.419999999999987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7.04</v>
      </c>
      <c r="U30" s="78">
        <f>SUMPRODUCT(LTA!F30:AJ30,LTA!F$102:AJ$102,LTA!F$105:AJ$105)</f>
        <v>434.96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-660</v>
      </c>
      <c r="AA30" s="117">
        <f>STOA!J30</f>
        <v>535</v>
      </c>
      <c r="AB30" s="117">
        <f>-STOA!P30</f>
        <v>0</v>
      </c>
      <c r="AC30">
        <f t="shared" si="0"/>
        <v>22.056313025046958</v>
      </c>
      <c r="AD30">
        <f t="shared" si="1"/>
        <v>1158.4833302020036</v>
      </c>
      <c r="AE30">
        <f>'IDT-1'!F30</f>
        <v>0</v>
      </c>
      <c r="AF30" s="26"/>
      <c r="AG30">
        <f t="shared" si="2"/>
        <v>1158.4833302020036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11.905485479612789</v>
      </c>
      <c r="F31">
        <f>GT_Spot!T31</f>
        <v>0</v>
      </c>
      <c r="G31">
        <f>PPCL_NG!T31</f>
        <v>23.14</v>
      </c>
      <c r="H31">
        <f>PPCL_Spot!T31</f>
        <v>5.6982732505301428</v>
      </c>
      <c r="I31">
        <f>Bawana_NG!T31</f>
        <v>52.239999999999995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683.02595823765068</v>
      </c>
      <c r="P31" s="77">
        <v>72.419999999999987</v>
      </c>
      <c r="Q31" s="77">
        <v>0</v>
      </c>
      <c r="R31" s="80">
        <v>16.64</v>
      </c>
      <c r="S31" s="80">
        <v>0</v>
      </c>
      <c r="T31" s="78">
        <f>SUMPRODUCT(LTA!F31:AJ31,LTA!F$101:AJ$101,LTA!F$105:AJ$105)</f>
        <v>9.9</v>
      </c>
      <c r="U31" s="78">
        <f>SUMPRODUCT(LTA!F31:AJ31,LTA!F$102:AJ$102,LTA!F$105:AJ$105)</f>
        <v>434.07000000000005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-670</v>
      </c>
      <c r="AA31" s="117">
        <f>STOA!J31</f>
        <v>534.91</v>
      </c>
      <c r="AB31" s="117">
        <f>-STOA!P31</f>
        <v>0</v>
      </c>
      <c r="AC31">
        <f t="shared" si="0"/>
        <v>22.430038949187448</v>
      </c>
      <c r="AD31">
        <f t="shared" si="1"/>
        <v>1180.4896780186059</v>
      </c>
      <c r="AE31">
        <f>'IDT-1'!F31</f>
        <v>0</v>
      </c>
      <c r="AF31" s="26"/>
      <c r="AG31">
        <f t="shared" si="2"/>
        <v>1180.4896780186059</v>
      </c>
      <c r="AI31" s="75">
        <f>PXIL!J31</f>
        <v>0</v>
      </c>
      <c r="AJ31" s="75">
        <f>PXIL!P31</f>
        <v>0</v>
      </c>
      <c r="AK31" s="75">
        <f>RTM_IEX!J31</f>
        <v>28.97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11.905485479612789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52.239999999999995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610.45043099337397</v>
      </c>
      <c r="P32" s="77">
        <v>28.968132895076049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13.329999999999998</v>
      </c>
      <c r="U32" s="78">
        <f>SUMPRODUCT(LTA!F32:AJ32,LTA!F$102:AJ$102,LTA!F$105:AJ$105)</f>
        <v>444.54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-517</v>
      </c>
      <c r="AA32" s="117">
        <f>STOA!J32</f>
        <v>534.91</v>
      </c>
      <c r="AB32" s="117">
        <f>-STOA!P32</f>
        <v>0</v>
      </c>
      <c r="AC32">
        <f t="shared" si="0"/>
        <v>19.943211563413932</v>
      </c>
      <c r="AD32">
        <f t="shared" si="1"/>
        <v>1207.7408378046489</v>
      </c>
      <c r="AE32">
        <f>'IDT-1'!F32</f>
        <v>0</v>
      </c>
      <c r="AF32" s="26"/>
      <c r="AG32">
        <f t="shared" si="2"/>
        <v>1207.7408378046489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9.0081049562682232</v>
      </c>
      <c r="F33">
        <f>GT_Spot!T33</f>
        <v>0</v>
      </c>
      <c r="G33">
        <f>PPCL_NG!T33</f>
        <v>23.14</v>
      </c>
      <c r="H33">
        <f>PPCL_Spot!T33</f>
        <v>3.51</v>
      </c>
      <c r="I33">
        <f>Bawana_NG!T33</f>
        <v>52.239999999999995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616.20745180697099</v>
      </c>
      <c r="P33" s="77">
        <v>28.968132895076049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17</v>
      </c>
      <c r="U33" s="78">
        <f>SUMPRODUCT(LTA!F33:AJ33,LTA!F$102:AJ$102,LTA!F$105:AJ$105)</f>
        <v>454.45000000000005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-526</v>
      </c>
      <c r="AA33" s="117">
        <f>STOA!J33</f>
        <v>534.91</v>
      </c>
      <c r="AB33" s="117">
        <f>-STOA!P33</f>
        <v>0</v>
      </c>
      <c r="AC33">
        <f t="shared" si="0"/>
        <v>20.323434096111818</v>
      </c>
      <c r="AD33">
        <f t="shared" si="1"/>
        <v>1192.3102555622033</v>
      </c>
      <c r="AE33">
        <f>'IDT-1'!F33</f>
        <v>0</v>
      </c>
      <c r="AF33" s="26"/>
      <c r="AG33">
        <f t="shared" si="2"/>
        <v>1192.3102555622033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11.509671746776084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52.239999999999995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616.10750697922242</v>
      </c>
      <c r="P34" s="77">
        <v>28.968132895076049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21</v>
      </c>
      <c r="U34" s="78">
        <f>SUMPRODUCT(LTA!F34:AJ34,LTA!F$102:AJ$102,LTA!F$105:AJ$105)</f>
        <v>465.33000000000004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-540</v>
      </c>
      <c r="AA34" s="117">
        <f>STOA!J34</f>
        <v>534.91</v>
      </c>
      <c r="AB34" s="117">
        <f>-STOA!P34</f>
        <v>0</v>
      </c>
      <c r="AC34">
        <f t="shared" si="0"/>
        <v>20.621718154694832</v>
      </c>
      <c r="AD34">
        <f t="shared" si="1"/>
        <v>1197.7835934663794</v>
      </c>
      <c r="AE34">
        <f>'IDT-1'!F34</f>
        <v>0</v>
      </c>
      <c r="AF34" s="26"/>
      <c r="AG34">
        <f t="shared" si="2"/>
        <v>1197.7835934663794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11.509671746776084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52.239999999999995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616.98415900753662</v>
      </c>
      <c r="P35" s="77">
        <v>28.968132895076049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25.66</v>
      </c>
      <c r="U35" s="78">
        <f>SUMPRODUCT(LTA!F35:AJ35,LTA!F$102:AJ$102,LTA!F$105:AJ$105)</f>
        <v>473.39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-550</v>
      </c>
      <c r="AA35" s="117">
        <f>STOA!J35</f>
        <v>534.91</v>
      </c>
      <c r="AB35" s="117">
        <f>-STOA!P35</f>
        <v>0</v>
      </c>
      <c r="AC35">
        <f t="shared" si="0"/>
        <v>20.652587417322046</v>
      </c>
      <c r="AD35">
        <f t="shared" si="1"/>
        <v>1221.3493762320663</v>
      </c>
      <c r="AE35">
        <f>'IDT-1'!F35</f>
        <v>0</v>
      </c>
      <c r="AF35" s="26"/>
      <c r="AG35">
        <f t="shared" si="2"/>
        <v>1221.3493762320663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9.4198424277794004</v>
      </c>
      <c r="F36">
        <f>GT_Spot!T36</f>
        <v>0</v>
      </c>
      <c r="G36">
        <f>PPCL_NG!T36</f>
        <v>23.14</v>
      </c>
      <c r="H36">
        <f>PPCL_Spot!T36</f>
        <v>5.82</v>
      </c>
      <c r="I36">
        <f>Bawana_NG!T36</f>
        <v>52.239999999999995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606.61331775065548</v>
      </c>
      <c r="P36" s="77">
        <v>28.968132895076049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30.68</v>
      </c>
      <c r="U36" s="78">
        <f>SUMPRODUCT(LTA!F36:AJ36,LTA!F$102:AJ$102,LTA!F$105:AJ$105)</f>
        <v>477.28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-542</v>
      </c>
      <c r="AA36" s="117">
        <f>STOA!J36</f>
        <v>534.91</v>
      </c>
      <c r="AB36" s="117">
        <f>-STOA!P36</f>
        <v>0</v>
      </c>
      <c r="AC36">
        <f t="shared" si="0"/>
        <v>20.548732496076759</v>
      </c>
      <c r="AD36">
        <f t="shared" si="1"/>
        <v>1225.7225605774338</v>
      </c>
      <c r="AE36">
        <f>'IDT-1'!F36</f>
        <v>0</v>
      </c>
      <c r="AF36" s="26"/>
      <c r="AG36">
        <f t="shared" si="2"/>
        <v>1225.7225605774338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9.4198424277794004</v>
      </c>
      <c r="F37">
        <f>GT_Spot!T37</f>
        <v>0</v>
      </c>
      <c r="G37">
        <f>PPCL_NG!T37</f>
        <v>23.14</v>
      </c>
      <c r="H37">
        <f>PPCL_Spot!T37</f>
        <v>5.52</v>
      </c>
      <c r="I37">
        <f>Bawana_NG!T37</f>
        <v>52.239999999999995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601.00606923695307</v>
      </c>
      <c r="P37" s="77">
        <v>29.341891195049637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35.44</v>
      </c>
      <c r="U37" s="78">
        <f>SUMPRODUCT(LTA!F37:AJ37,LTA!F$102:AJ$102,LTA!F$105:AJ$105)</f>
        <v>486.92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-548</v>
      </c>
      <c r="AA37" s="117">
        <f>STOA!J37</f>
        <v>534.91</v>
      </c>
      <c r="AB37" s="117">
        <f>-STOA!P37</f>
        <v>0</v>
      </c>
      <c r="AC37">
        <f t="shared" si="0"/>
        <v>21.079542285827905</v>
      </c>
      <c r="AD37">
        <f t="shared" si="1"/>
        <v>1183.0582605739539</v>
      </c>
      <c r="AE37">
        <f>'IDT-1'!F37</f>
        <v>0</v>
      </c>
      <c r="AF37" s="26"/>
      <c r="AG37">
        <f t="shared" si="2"/>
        <v>1183.0582605739539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9.148964274992494</v>
      </c>
      <c r="F38">
        <f>GT_Spot!T38</f>
        <v>0</v>
      </c>
      <c r="G38">
        <f>PPCL_NG!T38</f>
        <v>23.14</v>
      </c>
      <c r="H38">
        <f>PPCL_Spot!T38</f>
        <v>5.82</v>
      </c>
      <c r="I38">
        <f>Bawana_NG!T38</f>
        <v>52.239999999999995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601.00606262567192</v>
      </c>
      <c r="P38" s="77">
        <v>29.402175038839975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22.55</v>
      </c>
      <c r="U38" s="78">
        <f>SUMPRODUCT(LTA!F38:AJ38,LTA!F$102:AJ$102,LTA!F$105:AJ$105)</f>
        <v>494.95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-547</v>
      </c>
      <c r="AA38" s="117">
        <f>STOA!J38</f>
        <v>534.91</v>
      </c>
      <c r="AB38" s="117">
        <f>-STOA!P38</f>
        <v>0</v>
      </c>
      <c r="AC38">
        <f t="shared" si="0"/>
        <v>20.629167131708478</v>
      </c>
      <c r="AD38">
        <f t="shared" si="1"/>
        <v>1224.7380348077959</v>
      </c>
      <c r="AE38">
        <f>'IDT-1'!F38</f>
        <v>0</v>
      </c>
      <c r="AF38" s="26"/>
      <c r="AG38">
        <f t="shared" si="2"/>
        <v>1224.7380348077959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9.0672770939657745</v>
      </c>
      <c r="F39">
        <f>GT_Spot!T39</f>
        <v>0</v>
      </c>
      <c r="G39">
        <f>PPCL_NG!T39</f>
        <v>23.14</v>
      </c>
      <c r="H39">
        <f>PPCL_Spot!T39</f>
        <v>4.4300000000000006</v>
      </c>
      <c r="I39">
        <f>Bawana_NG!T39</f>
        <v>52.239999999999995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601.55801716335293</v>
      </c>
      <c r="P39" s="77">
        <v>29.18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25.160000000000004</v>
      </c>
      <c r="U39" s="78">
        <f>SUMPRODUCT(LTA!F39:AJ39,LTA!F$102:AJ$102,LTA!F$105:AJ$105)</f>
        <v>499.7700000000001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-524</v>
      </c>
      <c r="AA39" s="117">
        <f>STOA!J39</f>
        <v>534.82000000000005</v>
      </c>
      <c r="AB39" s="117">
        <f>-STOA!P39</f>
        <v>0</v>
      </c>
      <c r="AC39">
        <f t="shared" si="0"/>
        <v>20.701466599149636</v>
      </c>
      <c r="AD39">
        <f t="shared" si="1"/>
        <v>1228.8638276581692</v>
      </c>
      <c r="AE39">
        <f>'IDT-1'!F39</f>
        <v>0</v>
      </c>
      <c r="AF39" s="26"/>
      <c r="AG39">
        <f t="shared" si="2"/>
        <v>1228.8638276581692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9.0672770939657745</v>
      </c>
      <c r="F40">
        <f>GT_Spot!T40</f>
        <v>0</v>
      </c>
      <c r="G40">
        <f>PPCL_NG!T40</f>
        <v>23.14</v>
      </c>
      <c r="H40">
        <f>PPCL_Spot!T40</f>
        <v>4.4300000000000006</v>
      </c>
      <c r="I40">
        <f>Bawana_NG!T40</f>
        <v>52.239999999999995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603.13772534683369</v>
      </c>
      <c r="P40" s="77">
        <v>29.18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29.47</v>
      </c>
      <c r="U40" s="78">
        <f>SUMPRODUCT(LTA!F40:AJ40,LTA!F$102:AJ$102,LTA!F$105:AJ$105)</f>
        <v>506.89000000000004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-449</v>
      </c>
      <c r="AA40" s="117">
        <f>STOA!J40</f>
        <v>534.82000000000005</v>
      </c>
      <c r="AB40" s="117">
        <f>-STOA!P40</f>
        <v>0</v>
      </c>
      <c r="AC40">
        <f t="shared" si="0"/>
        <v>19.928139278944734</v>
      </c>
      <c r="AD40">
        <f t="shared" si="1"/>
        <v>1342.6468631618548</v>
      </c>
      <c r="AE40">
        <f>'IDT-1'!F40</f>
        <v>0</v>
      </c>
      <c r="AF40" s="26"/>
      <c r="AG40">
        <f t="shared" si="2"/>
        <v>1342.6468631618548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11.207214005433141</v>
      </c>
      <c r="F41">
        <f>GT_Spot!T41</f>
        <v>0</v>
      </c>
      <c r="G41">
        <f>PPCL_NG!T41</f>
        <v>23.14</v>
      </c>
      <c r="H41">
        <f>PPCL_Spot!T41</f>
        <v>5.6899999999999995</v>
      </c>
      <c r="I41">
        <f>Bawana_NG!T41</f>
        <v>52.239999999999995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604.25110644591302</v>
      </c>
      <c r="P41" s="77">
        <v>28.970000000000002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31.990000000000002</v>
      </c>
      <c r="U41" s="78">
        <f>SUMPRODUCT(LTA!F41:AJ41,LTA!F$102:AJ$102,LTA!F$105:AJ$105)</f>
        <v>510.1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-395</v>
      </c>
      <c r="AA41" s="117">
        <f>STOA!J41</f>
        <v>534.82000000000005</v>
      </c>
      <c r="AB41" s="117">
        <f>-STOA!P41</f>
        <v>0</v>
      </c>
      <c r="AC41">
        <f t="shared" si="0"/>
        <v>19.537013591239003</v>
      </c>
      <c r="AD41">
        <f t="shared" si="1"/>
        <v>1407.0713068601076</v>
      </c>
      <c r="AE41">
        <f>'IDT-1'!F41</f>
        <v>0</v>
      </c>
      <c r="AF41" s="26"/>
      <c r="AG41">
        <f t="shared" si="2"/>
        <v>1407.0713068601076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11.207214005433141</v>
      </c>
      <c r="F42">
        <f>GT_Spot!T42</f>
        <v>0</v>
      </c>
      <c r="G42">
        <f>PPCL_NG!T42</f>
        <v>23.14</v>
      </c>
      <c r="H42">
        <f>PPCL_Spot!T42</f>
        <v>5.6899999999999995</v>
      </c>
      <c r="I42">
        <f>Bawana_NG!T42</f>
        <v>52.239999999999995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605.36140655935822</v>
      </c>
      <c r="P42" s="77">
        <v>28.970000000000002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33.799999999999997</v>
      </c>
      <c r="U42" s="78">
        <f>SUMPRODUCT(LTA!F42:AJ42,LTA!F$102:AJ$102,LTA!F$105:AJ$105)</f>
        <v>518.99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-349</v>
      </c>
      <c r="AA42" s="117">
        <f>STOA!J42</f>
        <v>534.82000000000005</v>
      </c>
      <c r="AB42" s="117">
        <f>-STOA!P42</f>
        <v>0</v>
      </c>
      <c r="AC42">
        <f t="shared" si="0"/>
        <v>19.402478366216332</v>
      </c>
      <c r="AD42">
        <f t="shared" si="1"/>
        <v>1484.3261421985751</v>
      </c>
      <c r="AE42">
        <f>'IDT-1'!F42</f>
        <v>0</v>
      </c>
      <c r="AF42" s="26"/>
      <c r="AG42">
        <f t="shared" si="2"/>
        <v>1484.3261421985751</v>
      </c>
      <c r="AI42" s="75">
        <f>PXIL!J42</f>
        <v>0</v>
      </c>
      <c r="AJ42" s="75">
        <f>PXIL!P42</f>
        <v>0</v>
      </c>
      <c r="AK42" s="75">
        <f>RTM_IEX!J42</f>
        <v>19.309999999999999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11.207214005433141</v>
      </c>
      <c r="F43">
        <f>GT_Spot!T43</f>
        <v>0</v>
      </c>
      <c r="G43">
        <f>PPCL_NG!T43</f>
        <v>23.14</v>
      </c>
      <c r="H43">
        <f>PPCL_Spot!T43</f>
        <v>5.21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592.9369804929629</v>
      </c>
      <c r="P43" s="77">
        <v>28.970000000000002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35.620000000000005</v>
      </c>
      <c r="U43" s="78">
        <f>SUMPRODUCT(LTA!F43:AJ43,LTA!F$102:AJ$102,LTA!F$105:AJ$105)</f>
        <v>520.9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-327</v>
      </c>
      <c r="AA43" s="117">
        <f>STOA!J43</f>
        <v>534.72</v>
      </c>
      <c r="AB43" s="117">
        <f>-STOA!P43</f>
        <v>0</v>
      </c>
      <c r="AC43">
        <f t="shared" si="0"/>
        <v>19.27576061134376</v>
      </c>
      <c r="AD43">
        <f t="shared" si="1"/>
        <v>1514.2484338870524</v>
      </c>
      <c r="AE43">
        <f>'IDT-1'!F43</f>
        <v>0</v>
      </c>
      <c r="AF43" s="26"/>
      <c r="AG43">
        <f t="shared" si="2"/>
        <v>1514.2484338870524</v>
      </c>
      <c r="AI43" s="75">
        <f>PXIL!J43</f>
        <v>0</v>
      </c>
      <c r="AJ43" s="75">
        <f>PXIL!P43</f>
        <v>0</v>
      </c>
      <c r="AK43" s="75">
        <f>RTM_IEX!J43</f>
        <v>38.619999999999997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11.207214005433141</v>
      </c>
      <c r="F44">
        <f>GT_Spot!T44</f>
        <v>0</v>
      </c>
      <c r="G44">
        <f>PPCL_NG!T44</f>
        <v>23.14</v>
      </c>
      <c r="H44">
        <f>PPCL_Spot!T44</f>
        <v>5.51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592.940048247856</v>
      </c>
      <c r="P44" s="77">
        <v>28.970000000000002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63.629999999999995</v>
      </c>
      <c r="U44" s="78">
        <f>SUMPRODUCT(LTA!F44:AJ44,LTA!F$102:AJ$102,LTA!F$105:AJ$105)</f>
        <v>526.04000000000008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-297</v>
      </c>
      <c r="AA44" s="117">
        <f>STOA!J44</f>
        <v>534.72</v>
      </c>
      <c r="AB44" s="117">
        <f>-STOA!P44</f>
        <v>0</v>
      </c>
      <c r="AC44">
        <f t="shared" si="0"/>
        <v>19.388811781920957</v>
      </c>
      <c r="AD44">
        <f t="shared" si="1"/>
        <v>1587.2484504713682</v>
      </c>
      <c r="AE44">
        <f>'IDT-1'!F44</f>
        <v>0</v>
      </c>
      <c r="AF44" s="26"/>
      <c r="AG44">
        <f t="shared" si="2"/>
        <v>1587.2484504713682</v>
      </c>
      <c r="AI44" s="75">
        <f>PXIL!J44</f>
        <v>0</v>
      </c>
      <c r="AJ44" s="75">
        <f>PXIL!P44</f>
        <v>0</v>
      </c>
      <c r="AK44" s="75">
        <f>RTM_IEX!J44</f>
        <v>48.28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11.207214005433141</v>
      </c>
      <c r="F45">
        <f>GT_Spot!T45</f>
        <v>0</v>
      </c>
      <c r="G45">
        <f>PPCL_NG!T45</f>
        <v>23.14</v>
      </c>
      <c r="H45">
        <f>PPCL_Spot!T45</f>
        <v>5.51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593.12672616856287</v>
      </c>
      <c r="P45" s="77">
        <v>28.970000000000002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96.37</v>
      </c>
      <c r="U45" s="78">
        <f>SUMPRODUCT(LTA!F45:AJ45,LTA!F$102:AJ$102,LTA!F$105:AJ$105)</f>
        <v>517.45000000000005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-274</v>
      </c>
      <c r="AA45" s="117">
        <f>STOA!J45</f>
        <v>534.72</v>
      </c>
      <c r="AB45" s="117">
        <f>-STOA!P45</f>
        <v>0</v>
      </c>
      <c r="AC45">
        <f t="shared" si="0"/>
        <v>19.526201614612685</v>
      </c>
      <c r="AD45">
        <f t="shared" si="1"/>
        <v>1648.9277385593834</v>
      </c>
      <c r="AE45">
        <f>'IDT-1'!F45</f>
        <v>0</v>
      </c>
      <c r="AF45" s="26"/>
      <c r="AG45">
        <f t="shared" si="2"/>
        <v>1648.9277385593834</v>
      </c>
      <c r="AI45" s="75">
        <f>PXIL!J45</f>
        <v>0</v>
      </c>
      <c r="AJ45" s="75">
        <f>PXIL!P45</f>
        <v>0</v>
      </c>
      <c r="AK45" s="75">
        <f>RTM_IEX!J45</f>
        <v>62.76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11.207214005433141</v>
      </c>
      <c r="F46">
        <f>GT_Spot!T46</f>
        <v>0</v>
      </c>
      <c r="G46">
        <f>PPCL_NG!T46</f>
        <v>23.14</v>
      </c>
      <c r="H46">
        <f>PPCL_Spot!T46</f>
        <v>5.51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593.13365762046692</v>
      </c>
      <c r="P46" s="77">
        <v>28.970000000000002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96.66</v>
      </c>
      <c r="U46" s="78">
        <f>SUMPRODUCT(LTA!F46:AJ46,LTA!F$102:AJ$102,LTA!F$105:AJ$105)</f>
        <v>519.56000000000006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-257</v>
      </c>
      <c r="AA46" s="117">
        <f>STOA!J46</f>
        <v>534.72</v>
      </c>
      <c r="AB46" s="117">
        <f>-STOA!P46</f>
        <v>0</v>
      </c>
      <c r="AC46">
        <f t="shared" si="0"/>
        <v>19.438958443512124</v>
      </c>
      <c r="AD46">
        <f t="shared" si="1"/>
        <v>1673.2519131823881</v>
      </c>
      <c r="AE46">
        <f>'IDT-1'!F46</f>
        <v>0</v>
      </c>
      <c r="AF46" s="26"/>
      <c r="AG46">
        <f t="shared" si="2"/>
        <v>1673.2519131823881</v>
      </c>
      <c r="AI46" s="75">
        <f>PXIL!J46</f>
        <v>0</v>
      </c>
      <c r="AJ46" s="75">
        <f>PXIL!P46</f>
        <v>0</v>
      </c>
      <c r="AK46" s="75">
        <f>RTM_IEX!J46</f>
        <v>67.59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11.207214005433141</v>
      </c>
      <c r="F47">
        <f>GT_Spot!T47</f>
        <v>0</v>
      </c>
      <c r="G47">
        <f>PPCL_NG!T47</f>
        <v>23.14</v>
      </c>
      <c r="H47">
        <f>PPCL_Spot!T47</f>
        <v>5.14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676.70805694919284</v>
      </c>
      <c r="P47" s="77">
        <v>28.970000000000002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97.51</v>
      </c>
      <c r="U47" s="78">
        <f>SUMPRODUCT(LTA!F47:AJ47,LTA!F$102:AJ$102,LTA!F$105:AJ$105)</f>
        <v>519.69999999999993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-243</v>
      </c>
      <c r="AA47" s="117">
        <f>STOA!J47</f>
        <v>534.64</v>
      </c>
      <c r="AB47" s="117">
        <f>-STOA!P47</f>
        <v>0</v>
      </c>
      <c r="AC47">
        <f t="shared" si="0"/>
        <v>19.63000737229417</v>
      </c>
      <c r="AD47">
        <f t="shared" si="1"/>
        <v>1722.8952635823316</v>
      </c>
      <c r="AE47">
        <f>'IDT-1'!F47</f>
        <v>0</v>
      </c>
      <c r="AF47" s="26"/>
      <c r="AG47">
        <f t="shared" si="2"/>
        <v>1722.8952635823316</v>
      </c>
      <c r="AI47" s="75">
        <f>PXIL!J47</f>
        <v>0</v>
      </c>
      <c r="AJ47" s="75">
        <f>PXIL!P47</f>
        <v>0</v>
      </c>
      <c r="AK47" s="75">
        <f>RTM_IEX!J47</f>
        <v>19.309999999999999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11.207214005433141</v>
      </c>
      <c r="F48">
        <f>GT_Spot!T48</f>
        <v>0</v>
      </c>
      <c r="G48">
        <f>PPCL_NG!T48</f>
        <v>23.14</v>
      </c>
      <c r="H48">
        <f>PPCL_Spot!T48</f>
        <v>5.14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676.70805694919284</v>
      </c>
      <c r="P48" s="77">
        <v>28.970000000000002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97.740000000000009</v>
      </c>
      <c r="U48" s="78">
        <f>SUMPRODUCT(LTA!F48:AJ48,LTA!F$102:AJ$102,LTA!F$105:AJ$105)</f>
        <v>520.61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-225</v>
      </c>
      <c r="AA48" s="117">
        <f>STOA!J48</f>
        <v>534.64</v>
      </c>
      <c r="AB48" s="117">
        <f>-STOA!P48</f>
        <v>0</v>
      </c>
      <c r="AC48">
        <f t="shared" si="0"/>
        <v>19.480233076894656</v>
      </c>
      <c r="AD48">
        <f t="shared" si="1"/>
        <v>1742.1850378777315</v>
      </c>
      <c r="AE48">
        <f>'IDT-1'!F48</f>
        <v>0</v>
      </c>
      <c r="AF48" s="26"/>
      <c r="AG48">
        <f t="shared" si="2"/>
        <v>1742.1850378777315</v>
      </c>
      <c r="AI48" s="75">
        <f>PXIL!J48</f>
        <v>0</v>
      </c>
      <c r="AJ48" s="75">
        <f>PXIL!P48</f>
        <v>0</v>
      </c>
      <c r="AK48" s="75">
        <f>RTM_IEX!J48</f>
        <v>19.309999999999999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10.877145522388057</v>
      </c>
      <c r="F49">
        <f>GT_Spot!T49</f>
        <v>0</v>
      </c>
      <c r="G49">
        <f>PPCL_NG!T49</f>
        <v>23.14</v>
      </c>
      <c r="H49">
        <f>PPCL_Spot!T49</f>
        <v>4.861736334405145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676.09464200472246</v>
      </c>
      <c r="P49" s="77">
        <v>61.8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101.44</v>
      </c>
      <c r="U49" s="78">
        <f>SUMPRODUCT(LTA!F49:AJ49,LTA!F$102:AJ$102,LTA!F$105:AJ$105)</f>
        <v>522.07000000000005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-209</v>
      </c>
      <c r="AA49" s="117">
        <f>STOA!J49</f>
        <v>534.64</v>
      </c>
      <c r="AB49" s="117">
        <f>-STOA!P49</f>
        <v>0</v>
      </c>
      <c r="AC49">
        <f t="shared" si="0"/>
        <v>20.424019051950669</v>
      </c>
      <c r="AD49">
        <f t="shared" si="1"/>
        <v>1669.6995048095648</v>
      </c>
      <c r="AE49">
        <f>'IDT-1'!F49</f>
        <v>0</v>
      </c>
      <c r="AF49" s="26"/>
      <c r="AG49">
        <f t="shared" si="2"/>
        <v>1669.6995048095648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10.877145522388057</v>
      </c>
      <c r="F50">
        <f>GT_Spot!T50</f>
        <v>0</v>
      </c>
      <c r="G50">
        <f>PPCL_NG!T50</f>
        <v>23.14</v>
      </c>
      <c r="H50">
        <f>PPCL_Spot!T50</f>
        <v>5.14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676.09770997185979</v>
      </c>
      <c r="P50" s="77">
        <v>61.8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103.43</v>
      </c>
      <c r="U50" s="78">
        <f>SUMPRODUCT(LTA!F50:AJ50,LTA!F$102:AJ$102,LTA!F$105:AJ$105)</f>
        <v>517.59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-209</v>
      </c>
      <c r="AA50" s="117">
        <f>STOA!J50</f>
        <v>534.64</v>
      </c>
      <c r="AB50" s="117">
        <f>-STOA!P50</f>
        <v>0</v>
      </c>
      <c r="AC50">
        <f t="shared" si="0"/>
        <v>20.227020219874806</v>
      </c>
      <c r="AD50">
        <f t="shared" si="1"/>
        <v>1687.6878352743729</v>
      </c>
      <c r="AE50">
        <f>'IDT-1'!F50</f>
        <v>0</v>
      </c>
      <c r="AF50" s="26"/>
      <c r="AG50">
        <f t="shared" si="2"/>
        <v>1687.6878352743729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10.877145522388057</v>
      </c>
      <c r="F51">
        <f>GT_Spot!T51</f>
        <v>0</v>
      </c>
      <c r="G51">
        <f>PPCL_NG!T51</f>
        <v>23.14</v>
      </c>
      <c r="H51">
        <f>PPCL_Spot!T51</f>
        <v>5.14</v>
      </c>
      <c r="I51">
        <f>Bawana_NG!T51</f>
        <v>49.94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678.1001033873556</v>
      </c>
      <c r="P51" s="77">
        <v>75.02000000000001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103.49</v>
      </c>
      <c r="U51" s="78">
        <f>SUMPRODUCT(LTA!F51:AJ51,LTA!F$102:AJ$102,LTA!F$105:AJ$105)</f>
        <v>509.72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-196.01</v>
      </c>
      <c r="AA51" s="117">
        <f>STOA!J51</f>
        <v>534.45000000000005</v>
      </c>
      <c r="AB51" s="117">
        <f>-STOA!P51</f>
        <v>0</v>
      </c>
      <c r="AC51">
        <f t="shared" si="0"/>
        <v>20.307894318250781</v>
      </c>
      <c r="AD51">
        <f t="shared" si="1"/>
        <v>1692.7593545914929</v>
      </c>
      <c r="AE51">
        <f>'IDT-1'!F51</f>
        <v>0</v>
      </c>
      <c r="AF51" s="26"/>
      <c r="AG51">
        <f t="shared" si="2"/>
        <v>1692.7593545914929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10.877145522388057</v>
      </c>
      <c r="F52">
        <f>GT_Spot!T52</f>
        <v>0</v>
      </c>
      <c r="G52">
        <f>PPCL_NG!T52</f>
        <v>23.14</v>
      </c>
      <c r="H52">
        <f>PPCL_Spot!T52</f>
        <v>5.14</v>
      </c>
      <c r="I52">
        <f>Bawana_NG!T52</f>
        <v>49.94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678.1001033873556</v>
      </c>
      <c r="P52" s="77">
        <v>75.02000000000001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103.53999999999999</v>
      </c>
      <c r="U52" s="78">
        <f>SUMPRODUCT(LTA!F52:AJ52,LTA!F$102:AJ$102,LTA!F$105:AJ$105)</f>
        <v>509.11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-191</v>
      </c>
      <c r="AA52" s="117">
        <f>STOA!J52</f>
        <v>534.45000000000005</v>
      </c>
      <c r="AB52" s="117">
        <f>-STOA!P52</f>
        <v>0</v>
      </c>
      <c r="AC52">
        <f t="shared" si="0"/>
        <v>19.814580523254818</v>
      </c>
      <c r="AD52">
        <f t="shared" si="1"/>
        <v>1747.702668386489</v>
      </c>
      <c r="AE52">
        <f>'IDT-1'!F52</f>
        <v>0</v>
      </c>
      <c r="AF52" s="26"/>
      <c r="AG52">
        <f t="shared" si="2"/>
        <v>1747.702668386489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10.877145522388057</v>
      </c>
      <c r="F53">
        <f>GT_Spot!T53</f>
        <v>0</v>
      </c>
      <c r="G53">
        <f>PPCL_NG!T53</f>
        <v>23.14</v>
      </c>
      <c r="H53">
        <f>PPCL_Spot!T53</f>
        <v>5.14</v>
      </c>
      <c r="I53">
        <f>Bawana_NG!T53</f>
        <v>49.94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679.2964340917556</v>
      </c>
      <c r="P53" s="77">
        <v>75.02000000000001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103.56</v>
      </c>
      <c r="U53" s="78">
        <f>SUMPRODUCT(LTA!F53:AJ53,LTA!F$102:AJ$102,LTA!F$105:AJ$105)</f>
        <v>507.99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-191</v>
      </c>
      <c r="AA53" s="117">
        <f>STOA!J53</f>
        <v>534.45000000000005</v>
      </c>
      <c r="AB53" s="117">
        <f>-STOA!P53</f>
        <v>0</v>
      </c>
      <c r="AC53">
        <f t="shared" si="0"/>
        <v>20.348115884785258</v>
      </c>
      <c r="AD53">
        <f t="shared" si="1"/>
        <v>1687.2654637293583</v>
      </c>
      <c r="AE53">
        <f>'IDT-1'!F53</f>
        <v>0</v>
      </c>
      <c r="AF53" s="26"/>
      <c r="AG53">
        <f t="shared" si="2"/>
        <v>1687.2654637293583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10.877145522388057</v>
      </c>
      <c r="F54">
        <f>GT_Spot!T54</f>
        <v>0</v>
      </c>
      <c r="G54">
        <f>PPCL_NG!T54</f>
        <v>23.14</v>
      </c>
      <c r="H54">
        <f>PPCL_Spot!T54</f>
        <v>5.14</v>
      </c>
      <c r="I54">
        <f>Bawana_NG!T54</f>
        <v>49.94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679.2964340917556</v>
      </c>
      <c r="P54" s="77">
        <v>75.02000000000001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103.49</v>
      </c>
      <c r="U54" s="78">
        <f>SUMPRODUCT(LTA!F54:AJ54,LTA!F$102:AJ$102,LTA!F$105:AJ$105)</f>
        <v>507.29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-206</v>
      </c>
      <c r="AA54" s="117">
        <f>STOA!J54</f>
        <v>534.45000000000005</v>
      </c>
      <c r="AB54" s="117">
        <f>-STOA!P54</f>
        <v>0</v>
      </c>
      <c r="AC54">
        <f t="shared" si="0"/>
        <v>19.85304287106451</v>
      </c>
      <c r="AD54">
        <f t="shared" si="1"/>
        <v>1741.9905367430792</v>
      </c>
      <c r="AE54">
        <f>'IDT-1'!F54</f>
        <v>0</v>
      </c>
      <c r="AF54" s="26"/>
      <c r="AG54">
        <f t="shared" si="2"/>
        <v>1741.9905367430792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10.877145522388057</v>
      </c>
      <c r="F55">
        <f>GT_Spot!T55</f>
        <v>0</v>
      </c>
      <c r="G55">
        <f>PPCL_NG!T55</f>
        <v>23.14</v>
      </c>
      <c r="H55">
        <f>PPCL_Spot!T55</f>
        <v>4.861736334405145</v>
      </c>
      <c r="I55">
        <f>Bawana_NG!T55</f>
        <v>49.94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684.81535120815045</v>
      </c>
      <c r="P55" s="77">
        <v>75.02000000000001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103.39</v>
      </c>
      <c r="U55" s="78">
        <f>SUMPRODUCT(LTA!F55:AJ55,LTA!F$102:AJ$102,LTA!F$105:AJ$105)</f>
        <v>508.35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-265</v>
      </c>
      <c r="AA55" s="117">
        <f>STOA!J55</f>
        <v>534.35</v>
      </c>
      <c r="AB55" s="117">
        <f>-STOA!P55</f>
        <v>0</v>
      </c>
      <c r="AC55">
        <f t="shared" si="0"/>
        <v>21.673475998348422</v>
      </c>
      <c r="AD55">
        <f t="shared" si="1"/>
        <v>1547.270757066595</v>
      </c>
      <c r="AE55">
        <f>'IDT-1'!F55</f>
        <v>0</v>
      </c>
      <c r="AF55" s="26"/>
      <c r="AG55">
        <f t="shared" si="2"/>
        <v>1547.270757066595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10.877145522388057</v>
      </c>
      <c r="F56">
        <f>GT_Spot!T56</f>
        <v>0</v>
      </c>
      <c r="G56">
        <f>PPCL_NG!T56</f>
        <v>23.14</v>
      </c>
      <c r="H56">
        <f>PPCL_Spot!T56</f>
        <v>5.14</v>
      </c>
      <c r="I56">
        <f>Bawana_NG!T56</f>
        <v>49.94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684.81535120815045</v>
      </c>
      <c r="P56" s="77">
        <v>75.02000000000001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103.23</v>
      </c>
      <c r="U56" s="78">
        <f>SUMPRODUCT(LTA!F56:AJ56,LTA!F$102:AJ$102,LTA!F$105:AJ$105)</f>
        <v>502.68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-269</v>
      </c>
      <c r="AA56" s="117">
        <f>STOA!J56</f>
        <v>534.35</v>
      </c>
      <c r="AB56" s="117">
        <f>-STOA!P56</f>
        <v>0</v>
      </c>
      <c r="AC56">
        <f t="shared" si="0"/>
        <v>21.393789403028578</v>
      </c>
      <c r="AD56">
        <f t="shared" si="1"/>
        <v>1567.9987073275097</v>
      </c>
      <c r="AE56">
        <f>'IDT-1'!F56</f>
        <v>0</v>
      </c>
      <c r="AF56" s="26"/>
      <c r="AG56">
        <f t="shared" si="2"/>
        <v>1567.9987073275097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10.877145522388057</v>
      </c>
      <c r="F57">
        <f>GT_Spot!T57</f>
        <v>0</v>
      </c>
      <c r="G57">
        <f>PPCL_NG!T57</f>
        <v>23.14</v>
      </c>
      <c r="H57">
        <f>PPCL_Spot!T57</f>
        <v>5.14</v>
      </c>
      <c r="I57">
        <f>Bawana_NG!T57</f>
        <v>49.94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682.81147141725137</v>
      </c>
      <c r="P57" s="77">
        <v>75.02000000000001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103.08</v>
      </c>
      <c r="U57" s="78">
        <f>SUMPRODUCT(LTA!F57:AJ57,LTA!F$102:AJ$102,LTA!F$105:AJ$105)</f>
        <v>506.48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-250</v>
      </c>
      <c r="AA57" s="117">
        <f>STOA!J57</f>
        <v>534.35</v>
      </c>
      <c r="AB57" s="117">
        <f>-STOA!P57</f>
        <v>0</v>
      </c>
      <c r="AC57">
        <f t="shared" si="0"/>
        <v>20.706903186615236</v>
      </c>
      <c r="AD57">
        <f t="shared" si="1"/>
        <v>1649.3317137530241</v>
      </c>
      <c r="AE57">
        <f>'IDT-1'!F57</f>
        <v>0</v>
      </c>
      <c r="AF57" s="26"/>
      <c r="AG57">
        <f t="shared" si="2"/>
        <v>1649.3317137530241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10.877145522388057</v>
      </c>
      <c r="F58">
        <f>GT_Spot!T58</f>
        <v>0</v>
      </c>
      <c r="G58">
        <f>PPCL_NG!T58</f>
        <v>23.14</v>
      </c>
      <c r="H58">
        <f>PPCL_Spot!T58</f>
        <v>5.14</v>
      </c>
      <c r="I58">
        <f>Bawana_NG!T58</f>
        <v>49.94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725.29908042504678</v>
      </c>
      <c r="P58" s="77">
        <v>75.02000000000001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104.17</v>
      </c>
      <c r="U58" s="78">
        <f>SUMPRODUCT(LTA!F58:AJ58,LTA!F$102:AJ$102,LTA!F$105:AJ$105)</f>
        <v>505.03000000000003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-199</v>
      </c>
      <c r="AA58" s="117">
        <f>STOA!J58</f>
        <v>534.35</v>
      </c>
      <c r="AB58" s="117">
        <f>-STOA!P58</f>
        <v>0</v>
      </c>
      <c r="AC58">
        <f t="shared" si="0"/>
        <v>21.246310568805544</v>
      </c>
      <c r="AD58">
        <f t="shared" si="1"/>
        <v>1671.9199153786292</v>
      </c>
      <c r="AE58">
        <f>'IDT-1'!F58</f>
        <v>-21</v>
      </c>
      <c r="AF58" s="26"/>
      <c r="AG58">
        <f t="shared" si="2"/>
        <v>1650.9199153786292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10.537031099711445</v>
      </c>
      <c r="F59">
        <f>GT_Spot!T59</f>
        <v>0</v>
      </c>
      <c r="G59">
        <f>PPCL_NG!T59</f>
        <v>23.14</v>
      </c>
      <c r="H59">
        <f>PPCL_Spot!T59</f>
        <v>5.14</v>
      </c>
      <c r="I59">
        <f>Bawana_NG!T59</f>
        <v>49.94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727.21364659980134</v>
      </c>
      <c r="P59" s="77">
        <v>75.02000000000001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103.58</v>
      </c>
      <c r="U59" s="78">
        <f>SUMPRODUCT(LTA!F59:AJ59,LTA!F$102:AJ$102,LTA!F$105:AJ$105)</f>
        <v>505.4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-166</v>
      </c>
      <c r="AA59" s="117">
        <f>STOA!J59</f>
        <v>534.27</v>
      </c>
      <c r="AB59" s="117">
        <f>-STOA!P59</f>
        <v>0</v>
      </c>
      <c r="AC59">
        <f t="shared" si="0"/>
        <v>21.319672636879201</v>
      </c>
      <c r="AD59">
        <f t="shared" si="1"/>
        <v>1666.1210050626337</v>
      </c>
      <c r="AE59">
        <f>'IDT-1'!F59</f>
        <v>-20</v>
      </c>
      <c r="AF59" s="26"/>
      <c r="AG59">
        <f t="shared" si="2"/>
        <v>1646.1210050626337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10.537031099711445</v>
      </c>
      <c r="F60">
        <f>GT_Spot!T60</f>
        <v>0</v>
      </c>
      <c r="G60">
        <f>PPCL_NG!T60</f>
        <v>23.14</v>
      </c>
      <c r="H60">
        <f>PPCL_Spot!T60</f>
        <v>5.14</v>
      </c>
      <c r="I60">
        <f>Bawana_NG!T60</f>
        <v>49.94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728.18066397160578</v>
      </c>
      <c r="P60" s="77">
        <v>75.02000000000001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103.19</v>
      </c>
      <c r="U60" s="78">
        <f>SUMPRODUCT(LTA!F60:AJ60,LTA!F$102:AJ$102,LTA!F$105:AJ$105)</f>
        <v>503.12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-125</v>
      </c>
      <c r="AA60" s="117">
        <f>STOA!J60</f>
        <v>534.27</v>
      </c>
      <c r="AB60" s="117">
        <f>-STOA!P60</f>
        <v>0</v>
      </c>
      <c r="AC60">
        <f t="shared" si="0"/>
        <v>20.541167422842282</v>
      </c>
      <c r="AD60">
        <f t="shared" si="1"/>
        <v>1751.196527648475</v>
      </c>
      <c r="AE60">
        <f>'IDT-1'!F60</f>
        <v>-28.356000000000002</v>
      </c>
      <c r="AF60" s="26"/>
      <c r="AG60">
        <f t="shared" si="2"/>
        <v>1722.840527648475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10.537031099711445</v>
      </c>
      <c r="F61">
        <f>GT_Spot!T61</f>
        <v>0</v>
      </c>
      <c r="G61">
        <f>PPCL_NG!T61</f>
        <v>23.14</v>
      </c>
      <c r="H61">
        <f>PPCL_Spot!T61</f>
        <v>4.861736334405145</v>
      </c>
      <c r="I61">
        <f>Bawana_NG!T61</f>
        <v>49.94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737.48677430338842</v>
      </c>
      <c r="P61" s="77">
        <v>75.02000000000001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102.67</v>
      </c>
      <c r="U61" s="78">
        <f>SUMPRODUCT(LTA!F61:AJ61,LTA!F$102:AJ$102,LTA!F$105:AJ$105)</f>
        <v>495.17999999999995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-125</v>
      </c>
      <c r="AA61" s="117">
        <f>STOA!J61</f>
        <v>534.27</v>
      </c>
      <c r="AB61" s="117">
        <f>-STOA!P61</f>
        <v>0</v>
      </c>
      <c r="AC61">
        <f t="shared" si="0"/>
        <v>20.67933638633766</v>
      </c>
      <c r="AD61">
        <f t="shared" si="1"/>
        <v>1736.6262053511673</v>
      </c>
      <c r="AE61">
        <f>'IDT-1'!F61</f>
        <v>-7.6559999999999997</v>
      </c>
      <c r="AF61" s="26"/>
      <c r="AG61">
        <f t="shared" si="2"/>
        <v>1728.9702053511674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10.537031099711445</v>
      </c>
      <c r="F62">
        <f>GT_Spot!T62</f>
        <v>0</v>
      </c>
      <c r="G62">
        <f>PPCL_NG!T62</f>
        <v>23.14</v>
      </c>
      <c r="H62">
        <f>PPCL_Spot!T62</f>
        <v>5.14</v>
      </c>
      <c r="I62">
        <f>Bawana_NG!T62</f>
        <v>49.94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748.85685324803592</v>
      </c>
      <c r="P62" s="77">
        <v>75.02000000000001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98.9</v>
      </c>
      <c r="U62" s="78">
        <f>SUMPRODUCT(LTA!F62:AJ62,LTA!F$102:AJ$102,LTA!F$105:AJ$105)</f>
        <v>489.90999999999997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534.27</v>
      </c>
      <c r="AB62" s="117">
        <f>-STOA!P62</f>
        <v>0</v>
      </c>
      <c r="AC62">
        <f t="shared" si="0"/>
        <v>19.681305136255332</v>
      </c>
      <c r="AD62">
        <f t="shared" si="1"/>
        <v>1855.2325792114918</v>
      </c>
      <c r="AE62">
        <f>'IDT-1'!F62</f>
        <v>-114.398</v>
      </c>
      <c r="AF62" s="26"/>
      <c r="AG62">
        <f t="shared" si="2"/>
        <v>1740.8345792114919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10.537031099711445</v>
      </c>
      <c r="F63">
        <f>GT_Spot!T63</f>
        <v>0</v>
      </c>
      <c r="G63">
        <f>PPCL_NG!T63</f>
        <v>23.14</v>
      </c>
      <c r="H63">
        <f>PPCL_Spot!T63</f>
        <v>5.14</v>
      </c>
      <c r="I63">
        <f>Bawana_NG!T63</f>
        <v>49.107884557398236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756.27841567055793</v>
      </c>
      <c r="P63" s="77">
        <v>75.02000000000001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95.100000000000009</v>
      </c>
      <c r="U63" s="78">
        <f>SUMPRODUCT(LTA!F63:AJ63,LTA!F$102:AJ$102,LTA!F$105:AJ$105)</f>
        <v>485.85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534.16999999999996</v>
      </c>
      <c r="AB63" s="117">
        <f>-STOA!P63</f>
        <v>0</v>
      </c>
      <c r="AC63">
        <f t="shared" si="0"/>
        <v>18.692650242237146</v>
      </c>
      <c r="AD63">
        <f t="shared" si="1"/>
        <v>1964.8506810854306</v>
      </c>
      <c r="AE63">
        <f>'IDT-1'!F63</f>
        <v>-104.678</v>
      </c>
      <c r="AF63" s="26"/>
      <c r="AG63">
        <f t="shared" si="2"/>
        <v>1860.1726810854307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10.537031099711445</v>
      </c>
      <c r="F64">
        <f>GT_Spot!T64</f>
        <v>0</v>
      </c>
      <c r="G64">
        <f>PPCL_NG!T64</f>
        <v>23.14</v>
      </c>
      <c r="H64">
        <f>PPCL_Spot!T64</f>
        <v>5.14</v>
      </c>
      <c r="I64">
        <f>Bawana_NG!T64</f>
        <v>49.107884557398236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769.79738871077473</v>
      </c>
      <c r="P64" s="77">
        <v>75.02000000000001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91.16</v>
      </c>
      <c r="U64" s="78">
        <f>SUMPRODUCT(LTA!F64:AJ64,LTA!F$102:AJ$102,LTA!F$105:AJ$105)</f>
        <v>486.58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534.16999999999996</v>
      </c>
      <c r="AB64" s="117">
        <f>-STOA!P64</f>
        <v>0</v>
      </c>
      <c r="AC64">
        <f t="shared" si="0"/>
        <v>18.960931755434963</v>
      </c>
      <c r="AD64">
        <f t="shared" si="1"/>
        <v>1954.8913726124492</v>
      </c>
      <c r="AE64">
        <f>'IDT-1'!F64</f>
        <v>-100.417</v>
      </c>
      <c r="AF64" s="26"/>
      <c r="AG64">
        <f t="shared" si="2"/>
        <v>1854.4743726124493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10.537031099711445</v>
      </c>
      <c r="F65">
        <f>GT_Spot!T65</f>
        <v>0</v>
      </c>
      <c r="G65">
        <f>PPCL_NG!T65</f>
        <v>23.14</v>
      </c>
      <c r="H65">
        <f>PPCL_Spot!T65</f>
        <v>5.14</v>
      </c>
      <c r="I65">
        <f>Bawana_NG!T65</f>
        <v>49.107884557398236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783.35253776844354</v>
      </c>
      <c r="P65" s="77">
        <v>75.02000000000001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87.3</v>
      </c>
      <c r="U65" s="78">
        <f>SUMPRODUCT(LTA!F65:AJ65,LTA!F$102:AJ$102,LTA!F$105:AJ$105)</f>
        <v>487.91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534.16999999999996</v>
      </c>
      <c r="AB65" s="117">
        <f>-STOA!P65</f>
        <v>0</v>
      </c>
      <c r="AC65">
        <f t="shared" si="0"/>
        <v>19.41307816803026</v>
      </c>
      <c r="AD65">
        <f t="shared" si="1"/>
        <v>1925.4643752575228</v>
      </c>
      <c r="AE65">
        <f>'IDT-1'!F65</f>
        <v>-104.54300000000001</v>
      </c>
      <c r="AF65" s="26"/>
      <c r="AG65">
        <f t="shared" si="2"/>
        <v>1820.9213752575229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10.537031099711445</v>
      </c>
      <c r="F66">
        <f>GT_Spot!T66</f>
        <v>0</v>
      </c>
      <c r="G66">
        <f>PPCL_NG!T66</f>
        <v>23.14</v>
      </c>
      <c r="H66">
        <f>PPCL_Spot!T66</f>
        <v>5.14</v>
      </c>
      <c r="I66">
        <f>Bawana_NG!T66</f>
        <v>49.107884557398236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765.97197302042991</v>
      </c>
      <c r="P66" s="77">
        <v>75.02000000000001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83.210000000000008</v>
      </c>
      <c r="U66" s="78">
        <f>SUMPRODUCT(LTA!F66:AJ66,LTA!F$102:AJ$102,LTA!F$105:AJ$105)</f>
        <v>484.38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534.16999999999996</v>
      </c>
      <c r="AB66" s="117">
        <f>-STOA!P66</f>
        <v>0</v>
      </c>
      <c r="AC66">
        <f t="shared" si="0"/>
        <v>19.503807661524579</v>
      </c>
      <c r="AD66">
        <f t="shared" si="1"/>
        <v>1865.373081016015</v>
      </c>
      <c r="AE66">
        <f>'IDT-1'!F66</f>
        <v>-88.742999999999995</v>
      </c>
      <c r="AF66" s="26"/>
      <c r="AG66">
        <f t="shared" si="2"/>
        <v>1776.6300810160151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10.537031099711445</v>
      </c>
      <c r="F67">
        <f>GT_Spot!T67</f>
        <v>0</v>
      </c>
      <c r="G67">
        <f>PPCL_NG!T67</f>
        <v>23.14</v>
      </c>
      <c r="H67">
        <f>PPCL_Spot!T67</f>
        <v>4.861736334405145</v>
      </c>
      <c r="I67">
        <f>Bawana_NG!T67</f>
        <v>49.107884557398236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764.04609212079436</v>
      </c>
      <c r="P67" s="77">
        <v>75.02000000000001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79.22</v>
      </c>
      <c r="U67" s="78">
        <f>SUMPRODUCT(LTA!F67:AJ67,LTA!F$102:AJ$102,LTA!F$105:AJ$105)</f>
        <v>483.4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534.35</v>
      </c>
      <c r="AB67" s="117">
        <f>-STOA!P67</f>
        <v>0</v>
      </c>
      <c r="AC67">
        <f t="shared" si="0"/>
        <v>19.042743450851756</v>
      </c>
      <c r="AD67">
        <f t="shared" si="1"/>
        <v>1903.8400006614572</v>
      </c>
      <c r="AE67">
        <f>'IDT-1'!F67</f>
        <v>-90.072999999999993</v>
      </c>
      <c r="AF67" s="26"/>
      <c r="AG67">
        <f t="shared" si="2"/>
        <v>1813.7670006614571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10.537031099711445</v>
      </c>
      <c r="F68">
        <f>GT_Spot!T68</f>
        <v>0</v>
      </c>
      <c r="G68">
        <f>PPCL_NG!T68</f>
        <v>23.14</v>
      </c>
      <c r="H68">
        <f>PPCL_Spot!T68</f>
        <v>5.14</v>
      </c>
      <c r="I68">
        <f>Bawana_NG!T68</f>
        <v>49.107884557398236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740.87327838001477</v>
      </c>
      <c r="P68" s="77">
        <v>75.02000000000001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71.72</v>
      </c>
      <c r="U68" s="78">
        <f>SUMPRODUCT(LTA!F68:AJ68,LTA!F$102:AJ$102,LTA!F$105:AJ$105)</f>
        <v>487.4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534.35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18.810471410190132</v>
      </c>
      <c r="AD68">
        <f t="shared" ref="AD68:AD98" si="4">SUM(B68:AB68,AI68:AR68)-AC68</f>
        <v>1877.6777226269342</v>
      </c>
      <c r="AE68">
        <f>'IDT-1'!F68</f>
        <v>-73.703000000000003</v>
      </c>
      <c r="AF68" s="26"/>
      <c r="AG68">
        <f t="shared" ref="AG68:AG98" si="5">SUM(AD68:AF68)</f>
        <v>1803.9747226269342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10.537031099711445</v>
      </c>
      <c r="F69">
        <f>GT_Spot!T69</f>
        <v>0</v>
      </c>
      <c r="G69">
        <f>PPCL_NG!T69</f>
        <v>23.14</v>
      </c>
      <c r="H69">
        <f>PPCL_Spot!T69</f>
        <v>5.14</v>
      </c>
      <c r="I69">
        <f>Bawana_NG!T69</f>
        <v>49.107884557398236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736.81477085916879</v>
      </c>
      <c r="P69" s="77">
        <v>75.02000000000001</v>
      </c>
      <c r="Q69" s="77">
        <v>0</v>
      </c>
      <c r="R69" s="80">
        <v>14.997595768552651</v>
      </c>
      <c r="S69" s="80">
        <v>0</v>
      </c>
      <c r="T69" s="78">
        <f>SUMPRODUCT(LTA!F69:AJ69,LTA!F$101:AJ$101,LTA!F$105:AJ$105)</f>
        <v>64.19</v>
      </c>
      <c r="U69" s="78">
        <f>SUMPRODUCT(LTA!F69:AJ69,LTA!F$102:AJ$102,LTA!F$105:AJ$105)</f>
        <v>488.94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534.35</v>
      </c>
      <c r="AB69" s="117">
        <f>-STOA!P69</f>
        <v>0</v>
      </c>
      <c r="AC69">
        <f t="shared" si="3"/>
        <v>19.217751038101671</v>
      </c>
      <c r="AD69">
        <f t="shared" si="4"/>
        <v>1803.0195312467295</v>
      </c>
      <c r="AE69">
        <f>'IDT-1'!F69</f>
        <v>-72.027000000000001</v>
      </c>
      <c r="AF69" s="26"/>
      <c r="AG69">
        <f t="shared" si="5"/>
        <v>1730.9925312467294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10.828433889602055</v>
      </c>
      <c r="F70">
        <f>GT_Spot!T70</f>
        <v>0</v>
      </c>
      <c r="G70">
        <f>PPCL_NG!T70</f>
        <v>23.14</v>
      </c>
      <c r="H70">
        <f>PPCL_Spot!T70</f>
        <v>5.2700000000000005</v>
      </c>
      <c r="I70">
        <f>Bawana_NG!T70</f>
        <v>49.107884557398236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726.78279193974276</v>
      </c>
      <c r="P70" s="77">
        <v>75.02000000000001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66.650000000000006</v>
      </c>
      <c r="U70" s="78">
        <f>SUMPRODUCT(LTA!F70:AJ70,LTA!F$102:AJ$102,LTA!F$105:AJ$105)</f>
        <v>493.1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534.35</v>
      </c>
      <c r="AB70" s="117">
        <f>-STOA!P70</f>
        <v>0</v>
      </c>
      <c r="AC70">
        <f t="shared" si="3"/>
        <v>19.242132400620449</v>
      </c>
      <c r="AD70">
        <f t="shared" si="4"/>
        <v>1785.6769779861224</v>
      </c>
      <c r="AE70">
        <f>'IDT-1'!F70</f>
        <v>-74.254000000000005</v>
      </c>
      <c r="AF70" s="26"/>
      <c r="AG70">
        <f t="shared" si="5"/>
        <v>1711.4229779861225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10.828433889602055</v>
      </c>
      <c r="F71">
        <f>GT_Spot!T71</f>
        <v>0</v>
      </c>
      <c r="G71">
        <f>PPCL_NG!T71</f>
        <v>23.14</v>
      </c>
      <c r="H71">
        <f>PPCL_Spot!T71</f>
        <v>5.2700000000000005</v>
      </c>
      <c r="I71">
        <f>Bawana_NG!T71</f>
        <v>49.107884557398236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715.78355904495299</v>
      </c>
      <c r="P71" s="77">
        <v>75.02000000000001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59.150000000000006</v>
      </c>
      <c r="U71" s="78">
        <f>SUMPRODUCT(LTA!F71:AJ71,LTA!F$102:AJ$102,LTA!F$105:AJ$105)</f>
        <v>471.98999999999995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534.54</v>
      </c>
      <c r="AB71" s="117">
        <f>-STOA!P71</f>
        <v>0</v>
      </c>
      <c r="AC71">
        <f t="shared" si="3"/>
        <v>18.376586137425559</v>
      </c>
      <c r="AD71">
        <f t="shared" si="4"/>
        <v>1798.6732913545275</v>
      </c>
      <c r="AE71">
        <f>'IDT-1'!F71</f>
        <v>-71.132000000000005</v>
      </c>
      <c r="AF71" s="26"/>
      <c r="AG71">
        <f t="shared" si="5"/>
        <v>1727.5412913545274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7.9596558317399619</v>
      </c>
      <c r="F72">
        <f>GT_Spot!T72</f>
        <v>0</v>
      </c>
      <c r="G72">
        <f>PPCL_NG!T72</f>
        <v>23.14</v>
      </c>
      <c r="H72">
        <f>PPCL_Spot!T72</f>
        <v>3.5712754555198281</v>
      </c>
      <c r="I72">
        <f>Bawana_NG!T72</f>
        <v>49.107884557398236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703.82093450128207</v>
      </c>
      <c r="P72" s="77">
        <v>75.02000000000001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51.49</v>
      </c>
      <c r="U72" s="78">
        <f>SUMPRODUCT(LTA!F72:AJ72,LTA!F$102:AJ$102,LTA!F$105:AJ$105)</f>
        <v>453.52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534.54</v>
      </c>
      <c r="AB72" s="117">
        <f>-STOA!P72</f>
        <v>0</v>
      </c>
      <c r="AC72">
        <f t="shared" si="3"/>
        <v>17.493672538153231</v>
      </c>
      <c r="AD72">
        <f t="shared" si="4"/>
        <v>1809.7134111411199</v>
      </c>
      <c r="AE72">
        <f>'IDT-1'!F72</f>
        <v>-80.727999999999994</v>
      </c>
      <c r="AF72" s="26"/>
      <c r="AG72">
        <f t="shared" si="5"/>
        <v>1728.9854111411198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7.9596558317399619</v>
      </c>
      <c r="F73">
        <f>GT_Spot!T73</f>
        <v>0</v>
      </c>
      <c r="G73">
        <f>PPCL_NG!T73</f>
        <v>23.14</v>
      </c>
      <c r="H73">
        <f>PPCL_Spot!T73</f>
        <v>3.44</v>
      </c>
      <c r="I73">
        <f>Bawana_NG!T73</f>
        <v>49.107884557398236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687.8219236634759</v>
      </c>
      <c r="P73" s="77">
        <v>75.02000000000001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43.87</v>
      </c>
      <c r="U73" s="78">
        <f>SUMPRODUCT(LTA!F73:AJ73,LTA!F$102:AJ$102,LTA!F$105:AJ$105)</f>
        <v>447.68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534.54</v>
      </c>
      <c r="AB73" s="117">
        <f>-STOA!P73</f>
        <v>0</v>
      </c>
      <c r="AC73">
        <f t="shared" si="3"/>
        <v>17.122367676883343</v>
      </c>
      <c r="AD73">
        <f t="shared" si="4"/>
        <v>1787.9797630423973</v>
      </c>
      <c r="AE73">
        <f>'IDT-1'!F73</f>
        <v>-78.093999999999994</v>
      </c>
      <c r="AF73" s="26"/>
      <c r="AG73">
        <f t="shared" si="5"/>
        <v>1709.8857630423972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7.9596558317399619</v>
      </c>
      <c r="F74">
        <f>GT_Spot!T74</f>
        <v>0</v>
      </c>
      <c r="G74">
        <f>PPCL_NG!T74</f>
        <v>23.14</v>
      </c>
      <c r="H74">
        <f>PPCL_Spot!T74</f>
        <v>3.5712754555198281</v>
      </c>
      <c r="I74">
        <f>Bawana_NG!T74</f>
        <v>49.107884557398236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688.94182654347594</v>
      </c>
      <c r="P74" s="77">
        <v>75.02000000000001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36.379999999999995</v>
      </c>
      <c r="U74" s="78">
        <f>SUMPRODUCT(LTA!F74:AJ74,LTA!F$102:AJ$102,LTA!F$105:AJ$105)</f>
        <v>437.86999999999995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534.54</v>
      </c>
      <c r="AB74" s="117">
        <f>-STOA!P74</f>
        <v>0</v>
      </c>
      <c r="AC74">
        <f t="shared" si="3"/>
        <v>17.13694113001316</v>
      </c>
      <c r="AD74">
        <f t="shared" si="4"/>
        <v>1749.4437012581207</v>
      </c>
      <c r="AE74">
        <f>'IDT-1'!F74</f>
        <v>-76.849000000000004</v>
      </c>
      <c r="AF74" s="26"/>
      <c r="AG74">
        <f t="shared" si="5"/>
        <v>1672.5947012581207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8.0359464627151045</v>
      </c>
      <c r="F75">
        <f>GT_Spot!T75</f>
        <v>0</v>
      </c>
      <c r="G75">
        <f>PPCL_NG!T75</f>
        <v>23.14</v>
      </c>
      <c r="H75">
        <f>PPCL_Spot!T75</f>
        <v>3.5712754555198281</v>
      </c>
      <c r="I75">
        <f>Bawana_NG!T75</f>
        <v>49.94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755.7105652165983</v>
      </c>
      <c r="P75" s="77">
        <v>75.02000000000001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29.01</v>
      </c>
      <c r="U75" s="78">
        <f>SUMPRODUCT(LTA!F75:AJ75,LTA!F$102:AJ$102,LTA!F$105:AJ$105)</f>
        <v>438.43999999999994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-115</v>
      </c>
      <c r="AA75" s="117">
        <f>STOA!J75</f>
        <v>534.72</v>
      </c>
      <c r="AB75" s="117">
        <f>-STOA!P75</f>
        <v>0</v>
      </c>
      <c r="AC75">
        <f t="shared" si="3"/>
        <v>18.961132494502433</v>
      </c>
      <c r="AD75">
        <f t="shared" si="4"/>
        <v>1663.6266546403308</v>
      </c>
      <c r="AE75">
        <f>'IDT-1'!F75</f>
        <v>-82.823999999999998</v>
      </c>
      <c r="AF75" s="26"/>
      <c r="AG75">
        <f t="shared" si="5"/>
        <v>1580.8026546403307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8.0359464627151045</v>
      </c>
      <c r="F76">
        <f>GT_Spot!T76</f>
        <v>0</v>
      </c>
      <c r="G76">
        <f>PPCL_NG!T76</f>
        <v>23.14</v>
      </c>
      <c r="H76">
        <f>PPCL_Spot!T76</f>
        <v>3.5712754555198281</v>
      </c>
      <c r="I76">
        <f>Bawana_NG!T76</f>
        <v>65.260000000000005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881.16972868857465</v>
      </c>
      <c r="P76" s="77">
        <v>75.02000000000001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21.71</v>
      </c>
      <c r="U76" s="78">
        <f>SUMPRODUCT(LTA!F76:AJ76,LTA!F$102:AJ$102,LTA!F$105:AJ$105)</f>
        <v>438.00999999999993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-416</v>
      </c>
      <c r="AA76" s="117">
        <f>STOA!J76</f>
        <v>534.72</v>
      </c>
      <c r="AB76" s="117">
        <f>-STOA!P76</f>
        <v>0</v>
      </c>
      <c r="AC76">
        <f t="shared" si="3"/>
        <v>22.418706214573177</v>
      </c>
      <c r="AD76">
        <f t="shared" si="4"/>
        <v>1689.4682443922366</v>
      </c>
      <c r="AE76">
        <f>'IDT-1'!F76</f>
        <v>-65</v>
      </c>
      <c r="AF76" s="26"/>
      <c r="AG76">
        <f t="shared" si="5"/>
        <v>1624.4682443922366</v>
      </c>
      <c r="AI76" s="75">
        <f>PXIL!J76</f>
        <v>0</v>
      </c>
      <c r="AJ76" s="75">
        <f>PXIL!P76</f>
        <v>0</v>
      </c>
      <c r="AK76" s="75">
        <f>RTM_IEX!J76</f>
        <v>77.25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8.2936012364760447</v>
      </c>
      <c r="F77">
        <f>GT_Spot!T77</f>
        <v>0</v>
      </c>
      <c r="G77">
        <f>PPCL_NG!T77</f>
        <v>23.14</v>
      </c>
      <c r="H77">
        <f>PPCL_Spot!T77</f>
        <v>3.5712754555198281</v>
      </c>
      <c r="I77">
        <f>Bawana_NG!T77</f>
        <v>65.260000000000005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884.75238047297466</v>
      </c>
      <c r="P77" s="77">
        <v>75.02000000000001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436.59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-446</v>
      </c>
      <c r="AA77" s="117">
        <f>STOA!J77</f>
        <v>534.72</v>
      </c>
      <c r="AB77" s="117">
        <f>-STOA!P77</f>
        <v>0</v>
      </c>
      <c r="AC77">
        <f t="shared" si="3"/>
        <v>22.547596737950855</v>
      </c>
      <c r="AD77">
        <f t="shared" si="4"/>
        <v>1643.7196604270193</v>
      </c>
      <c r="AE77">
        <f>'IDT-1'!F77</f>
        <v>-35.174999999999997</v>
      </c>
      <c r="AF77" s="26"/>
      <c r="AG77">
        <f t="shared" si="5"/>
        <v>1608.5446604270194</v>
      </c>
      <c r="AI77" s="75">
        <f>PXIL!J77</f>
        <v>0</v>
      </c>
      <c r="AJ77" s="75">
        <f>PXIL!P77</f>
        <v>0</v>
      </c>
      <c r="AK77" s="75">
        <f>RTM_IEX!J77</f>
        <v>67.59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8.2936012364760447</v>
      </c>
      <c r="F78">
        <f>GT_Spot!T78</f>
        <v>0</v>
      </c>
      <c r="G78">
        <f>PPCL_NG!T78</f>
        <v>23.14</v>
      </c>
      <c r="H78">
        <f>PPCL_Spot!T78</f>
        <v>3.5712754555198281</v>
      </c>
      <c r="I78">
        <f>Bawana_NG!T78</f>
        <v>65.260000000000005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887.61252701440958</v>
      </c>
      <c r="P78" s="77">
        <v>75.02000000000001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10</v>
      </c>
      <c r="U78" s="78">
        <f>SUMPRODUCT(LTA!F78:AJ78,LTA!F$102:AJ$102,LTA!F$105:AJ$105)</f>
        <v>434.59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-467</v>
      </c>
      <c r="AA78" s="117">
        <f>STOA!J78</f>
        <v>534.72</v>
      </c>
      <c r="AB78" s="117">
        <f>-STOA!P78</f>
        <v>0</v>
      </c>
      <c r="AC78">
        <f t="shared" si="3"/>
        <v>22.712302705481587</v>
      </c>
      <c r="AD78">
        <f t="shared" si="4"/>
        <v>1620.0851010009237</v>
      </c>
      <c r="AE78">
        <f>'IDT-1'!F78</f>
        <v>-25.949000000000002</v>
      </c>
      <c r="AF78" s="26"/>
      <c r="AG78">
        <f t="shared" si="5"/>
        <v>1594.1361010009236</v>
      </c>
      <c r="AI78" s="75">
        <f>PXIL!J78</f>
        <v>0</v>
      </c>
      <c r="AJ78" s="75">
        <f>PXIL!P78</f>
        <v>0</v>
      </c>
      <c r="AK78" s="75">
        <f>RTM_IEX!J78</f>
        <v>67.59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8.2936012364760447</v>
      </c>
      <c r="F79">
        <f>GT_Spot!T79</f>
        <v>0</v>
      </c>
      <c r="G79">
        <f>PPCL_NG!T79</f>
        <v>23.14</v>
      </c>
      <c r="H79">
        <f>PPCL_Spot!T79</f>
        <v>3.44</v>
      </c>
      <c r="I79">
        <f>Bawana_NG!T79</f>
        <v>65.260000000000005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892.61060544253087</v>
      </c>
      <c r="P79" s="77">
        <v>75.02000000000001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6.67</v>
      </c>
      <c r="U79" s="78">
        <f>SUMPRODUCT(LTA!F79:AJ79,LTA!F$102:AJ$102,LTA!F$105:AJ$105)</f>
        <v>433.13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-482</v>
      </c>
      <c r="AA79" s="117">
        <f>STOA!J79</f>
        <v>534.91</v>
      </c>
      <c r="AB79" s="117">
        <f>-STOA!P79</f>
        <v>0</v>
      </c>
      <c r="AC79">
        <f t="shared" si="3"/>
        <v>22.847822484473408</v>
      </c>
      <c r="AD79">
        <f t="shared" si="4"/>
        <v>1605.2163841945332</v>
      </c>
      <c r="AE79">
        <f>'IDT-1'!F79</f>
        <v>-20.759</v>
      </c>
      <c r="AF79" s="26"/>
      <c r="AG79">
        <f t="shared" si="5"/>
        <v>1584.4573841945332</v>
      </c>
      <c r="AI79" s="75">
        <f>PXIL!J79</f>
        <v>0</v>
      </c>
      <c r="AJ79" s="75">
        <f>PXIL!P79</f>
        <v>0</v>
      </c>
      <c r="AK79" s="75">
        <f>RTM_IEX!J79</f>
        <v>67.59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8.2936012364760447</v>
      </c>
      <c r="F80">
        <f>GT_Spot!T80</f>
        <v>0</v>
      </c>
      <c r="G80">
        <f>PPCL_NG!T80</f>
        <v>23.14</v>
      </c>
      <c r="H80">
        <f>PPCL_Spot!T80</f>
        <v>3.5712754555198281</v>
      </c>
      <c r="I80">
        <f>Bawana_NG!T80</f>
        <v>65.260000000000005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899.02166667573078</v>
      </c>
      <c r="P80" s="77">
        <v>75.02000000000001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3.33</v>
      </c>
      <c r="U80" s="78">
        <f>SUMPRODUCT(LTA!F80:AJ80,LTA!F$102:AJ$102,LTA!F$105:AJ$105)</f>
        <v>431.31999999999994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-498</v>
      </c>
      <c r="AA80" s="117">
        <f>STOA!J80</f>
        <v>534.91</v>
      </c>
      <c r="AB80" s="117">
        <f>-STOA!P80</f>
        <v>0</v>
      </c>
      <c r="AC80">
        <f t="shared" si="3"/>
        <v>23.129637087689268</v>
      </c>
      <c r="AD80">
        <f t="shared" si="4"/>
        <v>1604.8169062800373</v>
      </c>
      <c r="AE80">
        <f>'IDT-1'!F80</f>
        <v>-24.795000000000002</v>
      </c>
      <c r="AF80" s="26"/>
      <c r="AG80">
        <f t="shared" si="5"/>
        <v>1580.0219062800372</v>
      </c>
      <c r="AI80" s="75">
        <f>PXIL!J80</f>
        <v>0</v>
      </c>
      <c r="AJ80" s="75">
        <f>PXIL!P80</f>
        <v>0</v>
      </c>
      <c r="AK80" s="75">
        <f>RTM_IEX!J80</f>
        <v>82.08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8.2936012364760447</v>
      </c>
      <c r="F81">
        <f>GT_Spot!T81</f>
        <v>0</v>
      </c>
      <c r="G81">
        <f>PPCL_NG!T81</f>
        <v>23.14</v>
      </c>
      <c r="H81">
        <f>PPCL_Spot!T81</f>
        <v>3.5712754555198281</v>
      </c>
      <c r="I81">
        <f>Bawana_NG!T81</f>
        <v>65.260000000000005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899.02166667573078</v>
      </c>
      <c r="P81" s="77">
        <v>75.02000000000001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427.34999999999997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-472</v>
      </c>
      <c r="AA81" s="117">
        <f>STOA!J81</f>
        <v>534.91</v>
      </c>
      <c r="AB81" s="117">
        <f>-STOA!P81</f>
        <v>0</v>
      </c>
      <c r="AC81">
        <f t="shared" si="3"/>
        <v>22.863253772112184</v>
      </c>
      <c r="AD81">
        <f t="shared" si="4"/>
        <v>1627.0432895956144</v>
      </c>
      <c r="AE81">
        <f>'IDT-1'!F81</f>
        <v>-42.094999999999999</v>
      </c>
      <c r="AF81" s="26"/>
      <c r="AG81">
        <f t="shared" si="5"/>
        <v>1584.9482895956144</v>
      </c>
      <c r="AI81" s="75">
        <f>PXIL!J81</f>
        <v>0</v>
      </c>
      <c r="AJ81" s="75">
        <f>PXIL!P81</f>
        <v>0</v>
      </c>
      <c r="AK81" s="75">
        <f>RTM_IEX!J81</f>
        <v>85.19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8.2936012364760447</v>
      </c>
      <c r="F82">
        <f>GT_Spot!T82</f>
        <v>0</v>
      </c>
      <c r="G82">
        <f>PPCL_NG!T82</f>
        <v>23.14</v>
      </c>
      <c r="H82">
        <f>PPCL_Spot!T82</f>
        <v>3.5712754555198281</v>
      </c>
      <c r="I82">
        <f>Bawana_NG!T82</f>
        <v>65.260000000000005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899.02166667573078</v>
      </c>
      <c r="P82" s="77">
        <v>75.02000000000001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427.26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-433</v>
      </c>
      <c r="AA82" s="117">
        <f>STOA!J82</f>
        <v>534.91</v>
      </c>
      <c r="AB82" s="117">
        <f>-STOA!P82</f>
        <v>0</v>
      </c>
      <c r="AC82">
        <f t="shared" si="3"/>
        <v>22.028518798746571</v>
      </c>
      <c r="AD82">
        <f t="shared" si="4"/>
        <v>1611.3680245689802</v>
      </c>
      <c r="AE82">
        <f>'IDT-1'!F82</f>
        <v>-72.08</v>
      </c>
      <c r="AF82" s="26"/>
      <c r="AG82">
        <f t="shared" si="5"/>
        <v>1539.2880245689803</v>
      </c>
      <c r="AI82" s="75">
        <f>PXIL!J82</f>
        <v>0</v>
      </c>
      <c r="AJ82" s="75">
        <f>PXIL!P82</f>
        <v>0</v>
      </c>
      <c r="AK82" s="75">
        <f>RTM_IEX!J82</f>
        <v>29.92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8.2936012364760447</v>
      </c>
      <c r="F83">
        <f>GT_Spot!T83</f>
        <v>0</v>
      </c>
      <c r="G83">
        <f>PPCL_NG!T83</f>
        <v>23.14</v>
      </c>
      <c r="H83">
        <f>PPCL_Spot!T83</f>
        <v>3.5712754555198281</v>
      </c>
      <c r="I83">
        <f>Bawana_NG!T83</f>
        <v>65.260000000000005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901.14752836173068</v>
      </c>
      <c r="P83" s="77">
        <v>75.02000000000001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427.6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-423</v>
      </c>
      <c r="AA83" s="117">
        <f>STOA!J83</f>
        <v>535.1</v>
      </c>
      <c r="AB83" s="117">
        <f>-STOA!P83</f>
        <v>0</v>
      </c>
      <c r="AC83">
        <f t="shared" si="3"/>
        <v>23.006085106361411</v>
      </c>
      <c r="AD83">
        <f t="shared" si="4"/>
        <v>1741.5663199473652</v>
      </c>
      <c r="AE83">
        <f>'IDT-1'!F83</f>
        <v>-74.962999999999994</v>
      </c>
      <c r="AF83" s="26"/>
      <c r="AG83">
        <f t="shared" si="5"/>
        <v>1666.6033199473652</v>
      </c>
      <c r="AI83" s="75">
        <f>PXIL!J83</f>
        <v>0</v>
      </c>
      <c r="AJ83" s="75">
        <f>PXIL!P83</f>
        <v>0</v>
      </c>
      <c r="AK83" s="75">
        <f>RTM_IEX!J83</f>
        <v>148.44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8.2936012364760447</v>
      </c>
      <c r="F84">
        <f>GT_Spot!T84</f>
        <v>0</v>
      </c>
      <c r="G84">
        <f>PPCL_NG!T84</f>
        <v>23.14</v>
      </c>
      <c r="H84">
        <f>PPCL_Spot!T84</f>
        <v>3.5712754555198281</v>
      </c>
      <c r="I84">
        <f>Bawana_NG!T84</f>
        <v>65.260000000000005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901.14752836173068</v>
      </c>
      <c r="P84" s="77">
        <v>75.02000000000001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427.6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-386</v>
      </c>
      <c r="AA84" s="117">
        <f>STOA!J84</f>
        <v>535.1</v>
      </c>
      <c r="AB84" s="117">
        <f>-STOA!P84</f>
        <v>0</v>
      </c>
      <c r="AC84">
        <f t="shared" si="3"/>
        <v>22.594170388040183</v>
      </c>
      <c r="AD84">
        <f t="shared" si="4"/>
        <v>1769.4982346656864</v>
      </c>
      <c r="AE84">
        <f>'IDT-1'!F84</f>
        <v>-106.678</v>
      </c>
      <c r="AF84" s="26"/>
      <c r="AG84">
        <f t="shared" si="5"/>
        <v>1662.8202346656863</v>
      </c>
      <c r="AI84" s="75">
        <f>PXIL!J84</f>
        <v>0</v>
      </c>
      <c r="AJ84" s="75">
        <f>PXIL!P84</f>
        <v>0</v>
      </c>
      <c r="AK84" s="75">
        <f>RTM_IEX!J84</f>
        <v>138.96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8.2936012364760447</v>
      </c>
      <c r="F85">
        <f>GT_Spot!T85</f>
        <v>0</v>
      </c>
      <c r="G85">
        <f>PPCL_NG!T85</f>
        <v>23.14</v>
      </c>
      <c r="H85">
        <f>PPCL_Spot!T85</f>
        <v>3.44</v>
      </c>
      <c r="I85">
        <f>Bawana_NG!T85</f>
        <v>65.260000000000005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899.07139689442272</v>
      </c>
      <c r="P85" s="77">
        <v>75.02000000000001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427.57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-341</v>
      </c>
      <c r="AA85" s="117">
        <f>STOA!J85</f>
        <v>535.1</v>
      </c>
      <c r="AB85" s="117">
        <f>-STOA!P85</f>
        <v>0</v>
      </c>
      <c r="AC85">
        <f t="shared" si="3"/>
        <v>22.218173468620513</v>
      </c>
      <c r="AD85">
        <f t="shared" si="4"/>
        <v>1817.5468246622781</v>
      </c>
      <c r="AE85">
        <f>'IDT-1'!F85</f>
        <v>-150</v>
      </c>
      <c r="AF85" s="26"/>
      <c r="AG85">
        <f t="shared" si="5"/>
        <v>1667.5468246622781</v>
      </c>
      <c r="AI85" s="75">
        <f>PXIL!J85</f>
        <v>0</v>
      </c>
      <c r="AJ85" s="75">
        <f>PXIL!P85</f>
        <v>0</v>
      </c>
      <c r="AK85" s="75">
        <f>RTM_IEX!J85</f>
        <v>143.87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8.2936012364760447</v>
      </c>
      <c r="F86">
        <f>GT_Spot!T86</f>
        <v>0</v>
      </c>
      <c r="G86">
        <f>PPCL_NG!T86</f>
        <v>23.14</v>
      </c>
      <c r="H86">
        <f>PPCL_Spot!T86</f>
        <v>2.1800000000000002</v>
      </c>
      <c r="I86">
        <f>Bawana_NG!T86</f>
        <v>65.260000000000005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892.6603356612228</v>
      </c>
      <c r="P86" s="77">
        <v>75.02000000000001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427.67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-238</v>
      </c>
      <c r="AA86" s="117">
        <f>STOA!J86</f>
        <v>535.1</v>
      </c>
      <c r="AB86" s="117">
        <f>-STOA!P86</f>
        <v>0</v>
      </c>
      <c r="AC86">
        <f t="shared" si="3"/>
        <v>21.157900994982235</v>
      </c>
      <c r="AD86">
        <f t="shared" si="4"/>
        <v>1905.0360359027165</v>
      </c>
      <c r="AE86">
        <f>'IDT-1'!F86</f>
        <v>-237</v>
      </c>
      <c r="AF86" s="26"/>
      <c r="AG86">
        <f t="shared" si="5"/>
        <v>1668.0360359027165</v>
      </c>
      <c r="AI86" s="75">
        <f>PXIL!J86</f>
        <v>0</v>
      </c>
      <c r="AJ86" s="75">
        <f>PXIL!P86</f>
        <v>0</v>
      </c>
      <c r="AK86" s="75">
        <f>RTM_IEX!J86</f>
        <v>134.87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8.2936012364760447</v>
      </c>
      <c r="F87">
        <f>GT_Spot!T87</f>
        <v>0</v>
      </c>
      <c r="G87">
        <f>PPCL_NG!T87</f>
        <v>23.14</v>
      </c>
      <c r="H87">
        <f>PPCL_Spot!T87</f>
        <v>2.34</v>
      </c>
      <c r="I87">
        <f>Bawana_NG!T87</f>
        <v>66.34999999999998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888.65005798338188</v>
      </c>
      <c r="P87" s="77">
        <v>75.02000000000001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432.15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-190</v>
      </c>
      <c r="AA87" s="117">
        <f>STOA!J87</f>
        <v>535.28</v>
      </c>
      <c r="AB87" s="117">
        <f>-STOA!P87</f>
        <v>0</v>
      </c>
      <c r="AC87">
        <f t="shared" si="3"/>
        <v>20.821948430351863</v>
      </c>
      <c r="AD87">
        <f t="shared" si="4"/>
        <v>1963.6217107895063</v>
      </c>
      <c r="AE87">
        <f>'IDT-1'!F87</f>
        <v>-268</v>
      </c>
      <c r="AF87" s="26"/>
      <c r="AG87">
        <f t="shared" si="5"/>
        <v>1695.6217107895063</v>
      </c>
      <c r="AI87" s="75">
        <f>PXIL!J87</f>
        <v>0</v>
      </c>
      <c r="AJ87" s="75">
        <f>PXIL!P87</f>
        <v>0</v>
      </c>
      <c r="AK87" s="75">
        <f>RTM_IEX!J87</f>
        <v>143.22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8.2936012364760447</v>
      </c>
      <c r="F88">
        <f>GT_Spot!T88</f>
        <v>0</v>
      </c>
      <c r="G88">
        <f>PPCL_NG!T88</f>
        <v>23.14</v>
      </c>
      <c r="H88">
        <f>PPCL_Spot!T88</f>
        <v>2.34</v>
      </c>
      <c r="I88">
        <f>Bawana_NG!T88</f>
        <v>66.34999999999998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888.65005798338188</v>
      </c>
      <c r="P88" s="77">
        <v>75.02000000000001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431.71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-103</v>
      </c>
      <c r="AA88" s="117">
        <f>STOA!J88</f>
        <v>535.28</v>
      </c>
      <c r="AB88" s="117">
        <f>-STOA!P88</f>
        <v>0</v>
      </c>
      <c r="AC88">
        <f t="shared" si="3"/>
        <v>20.043919335920872</v>
      </c>
      <c r="AD88">
        <f t="shared" si="4"/>
        <v>2050.7597398839375</v>
      </c>
      <c r="AE88">
        <f>'IDT-1'!F88</f>
        <v>-336</v>
      </c>
      <c r="AF88" s="26"/>
      <c r="AG88">
        <f t="shared" si="5"/>
        <v>1714.7597398839375</v>
      </c>
      <c r="AI88" s="75">
        <f>PXIL!J88</f>
        <v>0</v>
      </c>
      <c r="AJ88" s="75">
        <f>PXIL!P88</f>
        <v>0</v>
      </c>
      <c r="AK88" s="75">
        <f>RTM_IEX!J88</f>
        <v>143.02000000000001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8.2936012364760447</v>
      </c>
      <c r="F89">
        <f>GT_Spot!T89</f>
        <v>0</v>
      </c>
      <c r="G89">
        <f>PPCL_NG!T89</f>
        <v>23.14</v>
      </c>
      <c r="H89">
        <f>PPCL_Spot!T89</f>
        <v>2.34</v>
      </c>
      <c r="I89">
        <f>Bawana_NG!T89</f>
        <v>66.34999999999998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888.19466830058184</v>
      </c>
      <c r="P89" s="77">
        <v>75.02000000000001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431.34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</v>
      </c>
      <c r="AA89" s="117">
        <f>STOA!J89</f>
        <v>535.28</v>
      </c>
      <c r="AB89" s="117">
        <f>-STOA!P89</f>
        <v>0</v>
      </c>
      <c r="AC89">
        <f t="shared" si="3"/>
        <v>20.099829537059282</v>
      </c>
      <c r="AD89">
        <f t="shared" si="4"/>
        <v>2251.9184399999986</v>
      </c>
      <c r="AE89">
        <f>'IDT-1'!F89</f>
        <v>-409</v>
      </c>
      <c r="AF89" s="26"/>
      <c r="AG89">
        <f t="shared" si="5"/>
        <v>1842.9184399999986</v>
      </c>
      <c r="AI89" s="75">
        <f>PXIL!J89</f>
        <v>0</v>
      </c>
      <c r="AJ89" s="75">
        <f>PXIL!P89</f>
        <v>0</v>
      </c>
      <c r="AK89" s="75">
        <f>RTM_IEX!J89</f>
        <v>248.06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8.5461307738452312</v>
      </c>
      <c r="F90">
        <f>GT_Spot!T90</f>
        <v>0</v>
      </c>
      <c r="G90">
        <f>PPCL_NG!T90</f>
        <v>23.14</v>
      </c>
      <c r="H90">
        <f>PPCL_Spot!T90</f>
        <v>2.34</v>
      </c>
      <c r="I90">
        <f>Bawana_NG!T90</f>
        <v>66.34999999999998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888.19466830058184</v>
      </c>
      <c r="P90" s="77">
        <v>75.02000000000001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431.25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535.28</v>
      </c>
      <c r="AB90" s="117">
        <f>-STOA!P90</f>
        <v>0</v>
      </c>
      <c r="AC90">
        <f t="shared" si="3"/>
        <v>20.107479031854957</v>
      </c>
      <c r="AD90">
        <f t="shared" si="4"/>
        <v>2264.8333200425723</v>
      </c>
      <c r="AE90">
        <f>'IDT-1'!F90</f>
        <v>-388.92</v>
      </c>
      <c r="AF90" s="26"/>
      <c r="AG90">
        <f t="shared" si="5"/>
        <v>1875.9133200425722</v>
      </c>
      <c r="AI90" s="75">
        <f>PXIL!J90</f>
        <v>0</v>
      </c>
      <c r="AJ90" s="75">
        <f>PXIL!P90</f>
        <v>0</v>
      </c>
      <c r="AK90" s="75">
        <f>RTM_IEX!J90</f>
        <v>254.82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8.5461307738452312</v>
      </c>
      <c r="F91">
        <f>GT_Spot!T91</f>
        <v>0</v>
      </c>
      <c r="G91">
        <f>PPCL_NG!T91</f>
        <v>23.14</v>
      </c>
      <c r="H91">
        <f>PPCL_Spot!T91</f>
        <v>2.2799999999999998</v>
      </c>
      <c r="I91">
        <f>Bawana_NG!T91</f>
        <v>66.34999999999998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891.94365699722277</v>
      </c>
      <c r="P91" s="77">
        <v>75.02000000000001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431.30999999999995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535.56000000000006</v>
      </c>
      <c r="AB91" s="117">
        <f>-STOA!P91</f>
        <v>0</v>
      </c>
      <c r="AC91">
        <f t="shared" si="3"/>
        <v>19.733382132385401</v>
      </c>
      <c r="AD91">
        <f t="shared" si="4"/>
        <v>2222.6964056386828</v>
      </c>
      <c r="AE91">
        <f>'IDT-1'!F91</f>
        <v>-372</v>
      </c>
      <c r="AF91" s="26"/>
      <c r="AG91">
        <f t="shared" si="5"/>
        <v>1850.6964056386828</v>
      </c>
      <c r="AI91" s="75">
        <f>PXIL!J91</f>
        <v>0</v>
      </c>
      <c r="AJ91" s="75">
        <f>PXIL!P91</f>
        <v>0</v>
      </c>
      <c r="AK91" s="75">
        <f>RTM_IEX!J91</f>
        <v>208.28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8.5461307738452312</v>
      </c>
      <c r="F92">
        <f>GT_Spot!T92</f>
        <v>0</v>
      </c>
      <c r="G92">
        <f>PPCL_NG!T92</f>
        <v>23.14</v>
      </c>
      <c r="H92">
        <f>PPCL_Spot!T92</f>
        <v>2.34</v>
      </c>
      <c r="I92">
        <f>Bawana_NG!T92</f>
        <v>66.34999999999998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891.94365699722277</v>
      </c>
      <c r="P92" s="77">
        <v>75.02000000000001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428.17999999999995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535.56000000000006</v>
      </c>
      <c r="AB92" s="117">
        <f>-STOA!P92</f>
        <v>0</v>
      </c>
      <c r="AC92">
        <f t="shared" si="3"/>
        <v>19.613438132385397</v>
      </c>
      <c r="AD92">
        <f t="shared" si="4"/>
        <v>2209.1863496386823</v>
      </c>
      <c r="AE92">
        <f>'IDT-1'!F92</f>
        <v>-356.61399999999998</v>
      </c>
      <c r="AF92" s="26"/>
      <c r="AG92">
        <f t="shared" si="5"/>
        <v>1852.5723496386822</v>
      </c>
      <c r="AI92" s="75">
        <f>PXIL!J92</f>
        <v>0</v>
      </c>
      <c r="AJ92" s="75">
        <f>PXIL!P92</f>
        <v>0</v>
      </c>
      <c r="AK92" s="75">
        <f>RTM_IEX!J92</f>
        <v>197.72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8.5461307738452312</v>
      </c>
      <c r="F93">
        <f>GT_Spot!T93</f>
        <v>0</v>
      </c>
      <c r="G93">
        <f>PPCL_NG!T93</f>
        <v>23.14</v>
      </c>
      <c r="H93">
        <f>PPCL_Spot!T93</f>
        <v>2.34</v>
      </c>
      <c r="I93">
        <f>Bawana_NG!T93</f>
        <v>66.34999999999998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891.94365699722277</v>
      </c>
      <c r="P93" s="77">
        <v>75.02000000000001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428.34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535.56000000000006</v>
      </c>
      <c r="AB93" s="117">
        <f>-STOA!P93</f>
        <v>0</v>
      </c>
      <c r="AC93">
        <f t="shared" si="3"/>
        <v>19.905510132385398</v>
      </c>
      <c r="AD93">
        <f t="shared" si="4"/>
        <v>2242.0842776386826</v>
      </c>
      <c r="AE93">
        <f>'IDT-1'!F93</f>
        <v>-340.99400000000003</v>
      </c>
      <c r="AF93" s="26"/>
      <c r="AG93">
        <f t="shared" si="5"/>
        <v>1901.0902776386824</v>
      </c>
      <c r="AI93" s="75">
        <f>PXIL!J93</f>
        <v>0</v>
      </c>
      <c r="AJ93" s="75">
        <f>PXIL!P93</f>
        <v>0</v>
      </c>
      <c r="AK93" s="75">
        <f>RTM_IEX!J93</f>
        <v>230.75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8.5461307738452312</v>
      </c>
      <c r="F94">
        <f>GT_Spot!T94</f>
        <v>0</v>
      </c>
      <c r="G94">
        <f>PPCL_NG!T94</f>
        <v>23.14</v>
      </c>
      <c r="H94">
        <f>PPCL_Spot!T94</f>
        <v>2.34</v>
      </c>
      <c r="I94">
        <f>Bawana_NG!T94</f>
        <v>66.34999999999998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891.94365699722277</v>
      </c>
      <c r="P94" s="77">
        <v>75.02000000000001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427.96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535.56000000000006</v>
      </c>
      <c r="AB94" s="117">
        <f>-STOA!P94</f>
        <v>0</v>
      </c>
      <c r="AC94">
        <f t="shared" si="3"/>
        <v>19.9710701323854</v>
      </c>
      <c r="AD94">
        <f t="shared" si="4"/>
        <v>2249.4687176386828</v>
      </c>
      <c r="AE94">
        <f>'IDT-1'!F94</f>
        <v>-327.10399999999998</v>
      </c>
      <c r="AF94" s="26"/>
      <c r="AG94">
        <f t="shared" si="5"/>
        <v>1922.3647176386828</v>
      </c>
      <c r="AI94" s="75">
        <f>PXIL!J94</f>
        <v>0</v>
      </c>
      <c r="AJ94" s="75">
        <f>PXIL!P94</f>
        <v>0</v>
      </c>
      <c r="AK94" s="75">
        <f>RTM_IEX!J94</f>
        <v>238.58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8.5461307738452312</v>
      </c>
      <c r="F95">
        <f>GT_Spot!T95</f>
        <v>0</v>
      </c>
      <c r="G95">
        <f>PPCL_NG!T95</f>
        <v>23.14</v>
      </c>
      <c r="H95">
        <f>PPCL_Spot!T95</f>
        <v>2.34</v>
      </c>
      <c r="I95">
        <f>Bawana_NG!T95</f>
        <v>66.34999999999998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890.23932623922281</v>
      </c>
      <c r="P95" s="77">
        <v>75.02000000000001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427.39999999999992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535.75</v>
      </c>
      <c r="AB95" s="117">
        <f>-STOA!P95</f>
        <v>0</v>
      </c>
      <c r="AC95">
        <f t="shared" si="3"/>
        <v>19.386888021714999</v>
      </c>
      <c r="AD95">
        <f t="shared" si="4"/>
        <v>2183.6685689913529</v>
      </c>
      <c r="AE95">
        <f>'IDT-1'!F95</f>
        <v>-309.363</v>
      </c>
      <c r="AF95" s="26"/>
      <c r="AG95">
        <f t="shared" si="5"/>
        <v>1874.3055689913529</v>
      </c>
      <c r="AI95" s="75">
        <f>PXIL!J95</f>
        <v>0</v>
      </c>
      <c r="AJ95" s="75">
        <f>PXIL!P95</f>
        <v>0</v>
      </c>
      <c r="AK95" s="75">
        <f>RTM_IEX!J95</f>
        <v>174.27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8.5461307738452312</v>
      </c>
      <c r="F96">
        <f>GT_Spot!T96</f>
        <v>0</v>
      </c>
      <c r="G96">
        <f>PPCL_NG!T96</f>
        <v>23.14</v>
      </c>
      <c r="H96">
        <f>PPCL_Spot!T96</f>
        <v>2.34</v>
      </c>
      <c r="I96">
        <f>Bawana_NG!T96</f>
        <v>66.34999999999998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890.23932623922281</v>
      </c>
      <c r="P96" s="77">
        <v>75.02000000000001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427.54999999999995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535.75</v>
      </c>
      <c r="AB96" s="117">
        <f>-STOA!P96</f>
        <v>0</v>
      </c>
      <c r="AC96">
        <f t="shared" si="3"/>
        <v>19.867808021715</v>
      </c>
      <c r="AD96">
        <f t="shared" si="4"/>
        <v>2237.837648991353</v>
      </c>
      <c r="AE96">
        <f>'IDT-1'!F96</f>
        <v>-307.18700000000001</v>
      </c>
      <c r="AF96" s="26"/>
      <c r="AG96">
        <f t="shared" si="5"/>
        <v>1930.6506489913531</v>
      </c>
      <c r="AI96" s="75">
        <f>PXIL!J96</f>
        <v>0</v>
      </c>
      <c r="AJ96" s="75">
        <f>PXIL!P96</f>
        <v>0</v>
      </c>
      <c r="AK96" s="75">
        <f>RTM_IEX!J96</f>
        <v>228.77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8.5461307738452312</v>
      </c>
      <c r="F97">
        <f>GT_Spot!T97</f>
        <v>0</v>
      </c>
      <c r="G97">
        <f>PPCL_NG!T97</f>
        <v>23.14</v>
      </c>
      <c r="H97">
        <f>PPCL_Spot!T97</f>
        <v>2.2799999999999998</v>
      </c>
      <c r="I97">
        <f>Bawana_NG!T97</f>
        <v>66.34999999999998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890.23932623922281</v>
      </c>
      <c r="P97" s="77">
        <v>75.02000000000001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427.69999999999993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535.75</v>
      </c>
      <c r="AB97" s="117">
        <f>-STOA!P97</f>
        <v>0</v>
      </c>
      <c r="AC97">
        <f t="shared" si="3"/>
        <v>20.179504021714997</v>
      </c>
      <c r="AD97">
        <f t="shared" si="4"/>
        <v>2272.9459529913529</v>
      </c>
      <c r="AE97">
        <f>'IDT-1'!F97</f>
        <v>-308.767</v>
      </c>
      <c r="AF97" s="26"/>
      <c r="AG97">
        <f t="shared" si="5"/>
        <v>1964.1789529913528</v>
      </c>
      <c r="AI97" s="75">
        <f>PXIL!J97</f>
        <v>0</v>
      </c>
      <c r="AJ97" s="75">
        <f>PXIL!P97</f>
        <v>0</v>
      </c>
      <c r="AK97" s="75">
        <f>RTM_IEX!J97</f>
        <v>264.10000000000002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8.5461307738452312</v>
      </c>
      <c r="F98">
        <f>GT_Spot!T98</f>
        <v>0</v>
      </c>
      <c r="G98">
        <f>PPCL_NG!T98</f>
        <v>23.14</v>
      </c>
      <c r="H98">
        <f>PPCL_Spot!T98</f>
        <v>2.34</v>
      </c>
      <c r="I98">
        <f>Bawana_NG!T98</f>
        <v>66.34999999999998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890.23932623922281</v>
      </c>
      <c r="P98" s="77">
        <v>75.02000000000001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427.62999999999994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535.75</v>
      </c>
      <c r="AB98" s="117">
        <f>-STOA!P98</f>
        <v>0</v>
      </c>
      <c r="AC98">
        <f t="shared" si="3"/>
        <v>20.185400021714997</v>
      </c>
      <c r="AD98">
        <f t="shared" si="4"/>
        <v>2273.6100569913528</v>
      </c>
      <c r="AE98">
        <f>'IDT-1'!F98</f>
        <v>-311.60700000000003</v>
      </c>
      <c r="AF98" s="26"/>
      <c r="AG98">
        <f t="shared" si="5"/>
        <v>1962.0030569913529</v>
      </c>
      <c r="AI98" s="75">
        <f>PXIL!J98</f>
        <v>0</v>
      </c>
      <c r="AJ98" s="75">
        <f>PXIL!P98</f>
        <v>0</v>
      </c>
      <c r="AK98" s="75">
        <f>RTM_IEX!J98</f>
        <v>264.77999999999997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0.24352674459919083</v>
      </c>
      <c r="F99">
        <f t="shared" si="6"/>
        <v>0</v>
      </c>
      <c r="G99">
        <f t="shared" si="6"/>
        <v>0.55536000000000074</v>
      </c>
      <c r="H99">
        <f t="shared" si="6"/>
        <v>0.11327044896083589</v>
      </c>
      <c r="I99">
        <f t="shared" si="6"/>
        <v>1.3163531721148198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17.537711304119519</v>
      </c>
      <c r="P99" s="77">
        <f t="shared" si="6"/>
        <v>1.45557368267732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0.78864250000000002</v>
      </c>
      <c r="U99" s="78">
        <f t="shared" si="6"/>
        <v>10.844537499999998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-6.6288549999999997</v>
      </c>
      <c r="AA99" s="117">
        <f t="shared" si="6"/>
        <v>12.838019999999998</v>
      </c>
      <c r="AB99" s="117">
        <f t="shared" si="6"/>
        <v>0</v>
      </c>
      <c r="AC99">
        <f t="shared" si="6"/>
        <v>0.48011478074520769</v>
      </c>
      <c r="AD99">
        <f t="shared" si="6"/>
        <v>38.80567613451931</v>
      </c>
      <c r="AE99">
        <f t="shared" si="6"/>
        <v>-1.54488125</v>
      </c>
      <c r="AG99">
        <f t="shared" si="6"/>
        <v>37.260794884519306</v>
      </c>
      <c r="AI99">
        <f t="shared" si="6"/>
        <v>0</v>
      </c>
      <c r="AJ99">
        <f t="shared" si="6"/>
        <v>0</v>
      </c>
      <c r="AK99">
        <f t="shared" si="6"/>
        <v>0.99924499999999994</v>
      </c>
      <c r="AL99">
        <f t="shared" si="6"/>
        <v>-0.97375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1.5324388111888112</v>
      </c>
      <c r="F3">
        <f>GT_Spot!S3</f>
        <v>0</v>
      </c>
      <c r="G3">
        <f>PPCL_NG!S3</f>
        <v>36.36</v>
      </c>
      <c r="H3">
        <f>PPCL_Spot!S3</f>
        <v>7.6578728131074705</v>
      </c>
      <c r="I3">
        <f>Bawana_NG!S3</f>
        <v>29.428893442622947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76.449999999999989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38.619999999999997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1.6809690045888892</v>
      </c>
      <c r="AD3">
        <f>SUM(B3:AB3,AI3:AR3)-AC3</f>
        <v>189.33823606233034</v>
      </c>
      <c r="AE3">
        <f>'IDT-1'!E3</f>
        <v>0</v>
      </c>
      <c r="AF3" s="26"/>
      <c r="AG3">
        <f>SUM(AD3:AF3)+AT3</f>
        <v>147.33823606233034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1.5223193473193475</v>
      </c>
      <c r="F4">
        <f>GT_Spot!S4</f>
        <v>0</v>
      </c>
      <c r="G4">
        <f>PPCL_NG!S4</f>
        <v>36.36</v>
      </c>
      <c r="H4">
        <f>PPCL_Spot!S4</f>
        <v>7.6578728131074705</v>
      </c>
      <c r="I4">
        <f>Bawana_NG!S4</f>
        <v>29.549999999999997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76.449999999999989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38.630000000000003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1.6820336910117557</v>
      </c>
      <c r="AD4">
        <f t="shared" ref="AD4:AD67" si="1">SUM(B4:AB4,AI4:AR4)-AC4</f>
        <v>189.45815846941503</v>
      </c>
      <c r="AE4">
        <f>'IDT-1'!E4</f>
        <v>0</v>
      </c>
      <c r="AF4" s="26"/>
      <c r="AG4">
        <f t="shared" ref="AG4:AG67" si="2">SUM(AD4:AF4)+AT4</f>
        <v>147.45815846941503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1.5223193473193475</v>
      </c>
      <c r="F5">
        <f>GT_Spot!S5</f>
        <v>0</v>
      </c>
      <c r="G5">
        <f>PPCL_NG!S5</f>
        <v>36.36</v>
      </c>
      <c r="H5">
        <f>PPCL_Spot!S5</f>
        <v>7.6578728131074705</v>
      </c>
      <c r="I5">
        <f>Bawana_NG!S5</f>
        <v>29.549999999999997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76.47999999999999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38.630000000000003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1.682297691011756</v>
      </c>
      <c r="AD5">
        <f t="shared" si="1"/>
        <v>189.48789446941504</v>
      </c>
      <c r="AE5">
        <f>'IDT-1'!E5</f>
        <v>0</v>
      </c>
      <c r="AF5" s="26"/>
      <c r="AG5">
        <f t="shared" si="2"/>
        <v>147.48789446941504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1.5223193473193475</v>
      </c>
      <c r="F6">
        <f>GT_Spot!S6</f>
        <v>0</v>
      </c>
      <c r="G6">
        <f>PPCL_NG!S6</f>
        <v>36.36</v>
      </c>
      <c r="H6">
        <f>PPCL_Spot!S6</f>
        <v>7.6578728131074705</v>
      </c>
      <c r="I6">
        <f>Bawana_NG!S6</f>
        <v>29.549999999999997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76.47999999999999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1.3423536910117559</v>
      </c>
      <c r="AD6">
        <f t="shared" si="1"/>
        <v>151.19783846941505</v>
      </c>
      <c r="AE6">
        <f>'IDT-1'!E6</f>
        <v>0</v>
      </c>
      <c r="AF6" s="26"/>
      <c r="AG6">
        <f t="shared" si="2"/>
        <v>109.19783846941505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2.050220005866823</v>
      </c>
      <c r="F7">
        <f>GT_Spot!S7</f>
        <v>0</v>
      </c>
      <c r="G7">
        <f>PPCL_NG!S7</f>
        <v>36.36</v>
      </c>
      <c r="H7">
        <f>PPCL_Spot!S7</f>
        <v>9.74</v>
      </c>
      <c r="I7">
        <f>Bawana_NG!S7</f>
        <v>29.549999999999997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76.47999999999999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38.619999999999997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1.7901859360516279</v>
      </c>
      <c r="AD7">
        <f t="shared" si="1"/>
        <v>201.64003406981519</v>
      </c>
      <c r="AE7">
        <f>'IDT-1'!E7</f>
        <v>0</v>
      </c>
      <c r="AF7" s="26"/>
      <c r="AG7">
        <f t="shared" si="2"/>
        <v>159.64003406981519</v>
      </c>
      <c r="AI7" s="75">
        <f>PXIL!K7</f>
        <v>0</v>
      </c>
      <c r="AJ7" s="75">
        <f>PXIL!Q7</f>
        <v>0</v>
      </c>
      <c r="AK7" s="75">
        <f>RTM_IEX!K7</f>
        <v>9.66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2.050220005866823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76.47999999999999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33.799999999999997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1.6778099360516281</v>
      </c>
      <c r="AD8">
        <f t="shared" si="1"/>
        <v>188.98241006981519</v>
      </c>
      <c r="AE8">
        <f>'IDT-1'!E8</f>
        <v>0</v>
      </c>
      <c r="AF8" s="26"/>
      <c r="AG8">
        <f t="shared" si="2"/>
        <v>146.98241006981519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2.050220005866823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76.47999999999999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28.96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1.6352179360516281</v>
      </c>
      <c r="AD9">
        <f t="shared" si="1"/>
        <v>184.1850020698152</v>
      </c>
      <c r="AE9">
        <f>'IDT-1'!E9</f>
        <v>0</v>
      </c>
      <c r="AF9" s="26"/>
      <c r="AG9">
        <f t="shared" si="2"/>
        <v>142.1850020698152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2.0603696098562625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76.47999999999999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1.4692405277886884</v>
      </c>
      <c r="AD10">
        <f t="shared" si="1"/>
        <v>145.40112908206757</v>
      </c>
      <c r="AE10">
        <f>'IDT-1'!E10</f>
        <v>0</v>
      </c>
      <c r="AF10" s="26"/>
      <c r="AG10">
        <f t="shared" si="2"/>
        <v>103.40112908206757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1.5223193473193475</v>
      </c>
      <c r="F11">
        <f>GT_Spot!S11</f>
        <v>0</v>
      </c>
      <c r="G11">
        <f>PPCL_NG!S11</f>
        <v>36.36</v>
      </c>
      <c r="H11">
        <f>PPCL_Spot!S11</f>
        <v>7.23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76.819999999999993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38.619999999999997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1.6941964102564102</v>
      </c>
      <c r="AD11">
        <f t="shared" si="1"/>
        <v>190.82812293706291</v>
      </c>
      <c r="AE11">
        <f>'IDT-1'!E11</f>
        <v>0</v>
      </c>
      <c r="AF11" s="26"/>
      <c r="AG11">
        <f t="shared" si="2"/>
        <v>148.82812293706291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1.5223193473193475</v>
      </c>
      <c r="F12">
        <f>GT_Spot!S12</f>
        <v>0</v>
      </c>
      <c r="G12">
        <f>PPCL_NG!S12</f>
        <v>36.36</v>
      </c>
      <c r="H12">
        <f>PPCL_Spot!S12</f>
        <v>7.23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76.819999999999993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33.799999999999997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1.7367884102564102</v>
      </c>
      <c r="AD12">
        <f t="shared" si="1"/>
        <v>195.6255309370629</v>
      </c>
      <c r="AE12">
        <f>'IDT-1'!E12</f>
        <v>0</v>
      </c>
      <c r="AF12" s="26"/>
      <c r="AG12">
        <f t="shared" si="2"/>
        <v>153.6255309370629</v>
      </c>
      <c r="AI12" s="75">
        <f>PXIL!K12</f>
        <v>0</v>
      </c>
      <c r="AJ12" s="75">
        <f>PXIL!Q12</f>
        <v>0</v>
      </c>
      <c r="AK12" s="75">
        <f>RTM_IEX!K12</f>
        <v>9.66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1.5223193473193475</v>
      </c>
      <c r="F13">
        <f>GT_Spot!S13</f>
        <v>0</v>
      </c>
      <c r="G13">
        <f>PPCL_NG!S13</f>
        <v>36.36</v>
      </c>
      <c r="H13">
        <f>PPCL_Spot!S13</f>
        <v>6.9520447190350101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76.819999999999993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28.97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1.6068304037839183</v>
      </c>
      <c r="AD13">
        <f t="shared" si="1"/>
        <v>180.9875336625704</v>
      </c>
      <c r="AE13">
        <f>'IDT-1'!E13</f>
        <v>0</v>
      </c>
      <c r="AF13" s="26"/>
      <c r="AG13">
        <f t="shared" si="2"/>
        <v>138.9875336625704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2.0603696098562625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76.819999999999993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1.5166231653996649</v>
      </c>
      <c r="AD14">
        <f t="shared" si="1"/>
        <v>140.69374644445659</v>
      </c>
      <c r="AE14">
        <f>'IDT-1'!E14</f>
        <v>0</v>
      </c>
      <c r="AF14" s="26"/>
      <c r="AG14">
        <f t="shared" si="2"/>
        <v>98.693746444456593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2.0603696098562625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76.819999999999993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1.3834512525667351</v>
      </c>
      <c r="AD15">
        <f t="shared" si="1"/>
        <v>155.82691835728951</v>
      </c>
      <c r="AE15">
        <f>'IDT-1'!E15</f>
        <v>0</v>
      </c>
      <c r="AF15" s="26"/>
      <c r="AG15">
        <f t="shared" si="2"/>
        <v>155.82691835728951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2.0603696098562625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76.819999999999993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1.3834512525667351</v>
      </c>
      <c r="AD16">
        <f t="shared" si="1"/>
        <v>155.82691835728951</v>
      </c>
      <c r="AE16">
        <f>'IDT-1'!E16</f>
        <v>0</v>
      </c>
      <c r="AF16" s="26"/>
      <c r="AG16">
        <f t="shared" si="2"/>
        <v>155.82691835728951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2.0603696098562625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1.5150391653996649</v>
      </c>
      <c r="AD17">
        <f t="shared" si="1"/>
        <v>140.51533044445659</v>
      </c>
      <c r="AE17">
        <f>'IDT-1'!E17</f>
        <v>0</v>
      </c>
      <c r="AF17" s="26"/>
      <c r="AG17">
        <f t="shared" si="2"/>
        <v>140.51533044445659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2.0603696098562625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1.381867252566735</v>
      </c>
      <c r="AD18">
        <f t="shared" si="1"/>
        <v>155.64850235728952</v>
      </c>
      <c r="AE18">
        <f>'IDT-1'!E18</f>
        <v>0</v>
      </c>
      <c r="AF18" s="26"/>
      <c r="AG18">
        <f t="shared" si="2"/>
        <v>155.64850235728952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2.0603696098562625</v>
      </c>
      <c r="F19">
        <f>GT_Spot!S19</f>
        <v>0</v>
      </c>
      <c r="G19">
        <f>PPCL_NG!S19</f>
        <v>36.36</v>
      </c>
      <c r="H19">
        <f>PPCL_Spot!S19</f>
        <v>9.7871214348720965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74.37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1.8927055725253288</v>
      </c>
      <c r="AD19">
        <f t="shared" si="1"/>
        <v>92.654785472203031</v>
      </c>
      <c r="AE19">
        <f>'IDT-1'!E19</f>
        <v>0</v>
      </c>
      <c r="AF19" s="26"/>
      <c r="AG19">
        <f t="shared" si="2"/>
        <v>92.654785472203031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2.0603696098562625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1.3420032525667354</v>
      </c>
      <c r="AD20">
        <f t="shared" si="1"/>
        <v>151.15836635728954</v>
      </c>
      <c r="AE20">
        <f>'IDT-1'!E20</f>
        <v>0</v>
      </c>
      <c r="AF20" s="26"/>
      <c r="AG20">
        <f t="shared" si="2"/>
        <v>151.15836635728954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2.0603696098562625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1.4737671653996649</v>
      </c>
      <c r="AD21">
        <f t="shared" si="1"/>
        <v>135.86660244445659</v>
      </c>
      <c r="AE21">
        <f>'IDT-1'!E21</f>
        <v>0</v>
      </c>
      <c r="AF21" s="26"/>
      <c r="AG21">
        <f t="shared" si="2"/>
        <v>135.86660244445659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2.0603696098562625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1.3440272525667352</v>
      </c>
      <c r="AD22">
        <f t="shared" si="1"/>
        <v>151.38634235728952</v>
      </c>
      <c r="AE22">
        <f>'IDT-1'!E22</f>
        <v>0</v>
      </c>
      <c r="AF22" s="26"/>
      <c r="AG22">
        <f t="shared" si="2"/>
        <v>151.38634235728952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2.0603696098562625</v>
      </c>
      <c r="F23">
        <f>GT_Spot!S23</f>
        <v>0</v>
      </c>
      <c r="G23">
        <f>PPCL_NG!S23</f>
        <v>36.36</v>
      </c>
      <c r="H23">
        <f>PPCL_Spot!S23</f>
        <v>10.35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72.73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1.8832269038984542</v>
      </c>
      <c r="AD23">
        <f t="shared" si="1"/>
        <v>91.587142705957788</v>
      </c>
      <c r="AE23">
        <f>'IDT-1'!E23</f>
        <v>0</v>
      </c>
      <c r="AF23" s="26"/>
      <c r="AG23">
        <f t="shared" si="2"/>
        <v>91.587142705957788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2.0603696098562625</v>
      </c>
      <c r="F24">
        <f>GT_Spot!S24</f>
        <v>0</v>
      </c>
      <c r="G24">
        <f>PPCL_NG!S24</f>
        <v>36.36</v>
      </c>
      <c r="H24">
        <f>PPCL_Spot!S24</f>
        <v>10.35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73.040000000000006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1.3532672525667351</v>
      </c>
      <c r="AD24">
        <f t="shared" si="1"/>
        <v>152.42710235728953</v>
      </c>
      <c r="AE24">
        <f>'IDT-1'!E24</f>
        <v>0</v>
      </c>
      <c r="AF24" s="26"/>
      <c r="AG24">
        <f t="shared" si="2"/>
        <v>152.42710235728953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2.0603696098562625</v>
      </c>
      <c r="F25">
        <f>GT_Spot!S25</f>
        <v>0</v>
      </c>
      <c r="G25">
        <f>PPCL_NG!S25</f>
        <v>36.36</v>
      </c>
      <c r="H25">
        <f>PPCL_Spot!S25</f>
        <v>10.427103582338241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73.040000000000006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1.4871176769242416</v>
      </c>
      <c r="AD25">
        <f t="shared" si="1"/>
        <v>137.37035551527026</v>
      </c>
      <c r="AE25">
        <f>'IDT-1'!E25</f>
        <v>0</v>
      </c>
      <c r="AF25" s="26"/>
      <c r="AG25">
        <f t="shared" si="2"/>
        <v>137.37035551527026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2.0603696098562625</v>
      </c>
      <c r="F26">
        <f>GT_Spot!S26</f>
        <v>0</v>
      </c>
      <c r="G26">
        <f>PPCL_NG!S26</f>
        <v>36.36</v>
      </c>
      <c r="H26">
        <f>PPCL_Spot!S26</f>
        <v>10.35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73.160000000000011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1.354323252566735</v>
      </c>
      <c r="AD26">
        <f t="shared" si="1"/>
        <v>152.54604635728953</v>
      </c>
      <c r="AE26">
        <f>'IDT-1'!E26</f>
        <v>0</v>
      </c>
      <c r="AF26" s="26"/>
      <c r="AG26">
        <f t="shared" si="2"/>
        <v>152.54604635728953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2.0603696098562625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72.569999999999993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1.8787389038984543</v>
      </c>
      <c r="AD27">
        <f t="shared" si="1"/>
        <v>91.081630705957807</v>
      </c>
      <c r="AE27">
        <f>'IDT-1'!E27</f>
        <v>0</v>
      </c>
      <c r="AF27" s="26"/>
      <c r="AG27">
        <f t="shared" si="2"/>
        <v>91.081630705957807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2.0603696098562625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72.739999999999995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1.3475472525667354</v>
      </c>
      <c r="AD28">
        <f t="shared" si="1"/>
        <v>151.78282235728955</v>
      </c>
      <c r="AE28">
        <f>'IDT-1'!E28</f>
        <v>0</v>
      </c>
      <c r="AF28" s="26"/>
      <c r="AG28">
        <f t="shared" si="2"/>
        <v>151.78282235728955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2.0603696098562625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72.739999999999995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1.480719165399665</v>
      </c>
      <c r="AD29">
        <f t="shared" si="1"/>
        <v>136.64965044445657</v>
      </c>
      <c r="AE29">
        <f>'IDT-1'!E29</f>
        <v>0</v>
      </c>
      <c r="AF29" s="26"/>
      <c r="AG29">
        <f t="shared" si="2"/>
        <v>136.64965044445657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2.0603696098562625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72.739999999999995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1.3475472525667351</v>
      </c>
      <c r="AD30">
        <f t="shared" si="1"/>
        <v>151.78282235728952</v>
      </c>
      <c r="AE30">
        <f>'IDT-1'!E30</f>
        <v>0</v>
      </c>
      <c r="AF30" s="26"/>
      <c r="AG30">
        <f t="shared" si="2"/>
        <v>151.78282235728952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2.0603696098562625</v>
      </c>
      <c r="F31">
        <f>GT_Spot!S31</f>
        <v>0</v>
      </c>
      <c r="G31">
        <f>PPCL_NG!S31</f>
        <v>36.36</v>
      </c>
      <c r="H31">
        <f>PPCL_Spot!S31</f>
        <v>9.4971220842169046</v>
      </c>
      <c r="I31">
        <f>Bawana_NG!S31</f>
        <v>30.999999999999996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72.649999999999991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1.3423299269078439</v>
      </c>
      <c r="AD31">
        <f t="shared" si="1"/>
        <v>151.19516176716533</v>
      </c>
      <c r="AE31">
        <f>'IDT-1'!E31</f>
        <v>0</v>
      </c>
      <c r="AF31" s="26"/>
      <c r="AG31">
        <f t="shared" si="2"/>
        <v>151.19516176716533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2.0603696098562625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72.649999999999991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1.7462709910655243</v>
      </c>
      <c r="AD32">
        <f t="shared" si="1"/>
        <v>106.29409861879071</v>
      </c>
      <c r="AE32">
        <f>'IDT-1'!E32</f>
        <v>0</v>
      </c>
      <c r="AF32" s="26"/>
      <c r="AG32">
        <f t="shared" si="2"/>
        <v>106.29409861879071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1.5635568513119535</v>
      </c>
      <c r="F33">
        <f>GT_Spot!S33</f>
        <v>0</v>
      </c>
      <c r="G33">
        <f>PPCL_NG!S33</f>
        <v>36.36</v>
      </c>
      <c r="H33">
        <f>PPCL_Spot!S33</f>
        <v>5.85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72.649999999999991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1.3058633002915454</v>
      </c>
      <c r="AD33">
        <f t="shared" si="1"/>
        <v>147.08769355102041</v>
      </c>
      <c r="AE33">
        <f>'IDT-1'!E33</f>
        <v>0</v>
      </c>
      <c r="AF33" s="26"/>
      <c r="AG33">
        <f t="shared" si="2"/>
        <v>147.08769355102041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1.9875732708089096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72.649999999999991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1.3461146447831185</v>
      </c>
      <c r="AD34">
        <f t="shared" si="1"/>
        <v>151.6214586260258</v>
      </c>
      <c r="AE34">
        <f>'IDT-1'!E34</f>
        <v>0</v>
      </c>
      <c r="AF34" s="26"/>
      <c r="AG34">
        <f t="shared" si="2"/>
        <v>151.6214586260258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1.9875732708089096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72.649999999999991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1.3461146447831185</v>
      </c>
      <c r="AD35">
        <f t="shared" si="1"/>
        <v>151.6214586260258</v>
      </c>
      <c r="AE35">
        <f>'IDT-1'!E35</f>
        <v>0</v>
      </c>
      <c r="AF35" s="26"/>
      <c r="AG35">
        <f t="shared" si="2"/>
        <v>151.6214586260258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1.6255033557046983</v>
      </c>
      <c r="F36">
        <f>GT_Spot!S36</f>
        <v>0</v>
      </c>
      <c r="G36">
        <f>PPCL_NG!S36</f>
        <v>36.36</v>
      </c>
      <c r="H36">
        <f>PPCL_Spot!S36</f>
        <v>9.7100000000000009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72.649999999999991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1.8926644295302015</v>
      </c>
      <c r="AD36">
        <f t="shared" si="1"/>
        <v>213.18283892617447</v>
      </c>
      <c r="AE36">
        <f>'IDT-1'!E36</f>
        <v>0</v>
      </c>
      <c r="AF36" s="26"/>
      <c r="AG36">
        <f t="shared" si="2"/>
        <v>213.18283892617447</v>
      </c>
      <c r="AI36" s="75">
        <f>PXIL!K36</f>
        <v>0</v>
      </c>
      <c r="AJ36" s="75">
        <f>PXIL!Q36</f>
        <v>0</v>
      </c>
      <c r="AK36" s="75">
        <f>RTM_IEX!K36</f>
        <v>14.48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48.28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1.6255033557046983</v>
      </c>
      <c r="F37">
        <f>GT_Spot!S37</f>
        <v>0</v>
      </c>
      <c r="G37">
        <f>PPCL_NG!S37</f>
        <v>36.36</v>
      </c>
      <c r="H37">
        <f>PPCL_Spot!S37</f>
        <v>9.19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72.649999999999991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1.8456724295302012</v>
      </c>
      <c r="AD37">
        <f t="shared" si="1"/>
        <v>207.88983092617448</v>
      </c>
      <c r="AE37">
        <f>'IDT-1'!E37</f>
        <v>0</v>
      </c>
      <c r="AF37" s="26"/>
      <c r="AG37">
        <f t="shared" si="2"/>
        <v>207.88983092617448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57.94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1.5836685679975984</v>
      </c>
      <c r="F38">
        <f>GT_Spot!S38</f>
        <v>0</v>
      </c>
      <c r="G38">
        <f>PPCL_NG!S38</f>
        <v>36.36</v>
      </c>
      <c r="H38">
        <f>PPCL_Spot!S38</f>
        <v>9.7100000000000009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72.649999999999991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1.5099362833983789</v>
      </c>
      <c r="AD38">
        <f t="shared" si="1"/>
        <v>170.0737322845992</v>
      </c>
      <c r="AE38">
        <f>'IDT-1'!E38</f>
        <v>0</v>
      </c>
      <c r="AF38" s="26"/>
      <c r="AG38">
        <f t="shared" si="2"/>
        <v>170.0737322845992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19.309999999999999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1.5695286700690481</v>
      </c>
      <c r="F39">
        <f>GT_Spot!S39</f>
        <v>0</v>
      </c>
      <c r="G39">
        <f>PPCL_NG!S39</f>
        <v>36.36</v>
      </c>
      <c r="H39">
        <f>PPCL_Spot!S39</f>
        <v>7.3800000000000008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72.599999999999994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1.7438038522966077</v>
      </c>
      <c r="AD39">
        <f t="shared" si="1"/>
        <v>196.41572481777246</v>
      </c>
      <c r="AE39">
        <f>'IDT-1'!E39</f>
        <v>0</v>
      </c>
      <c r="AF39" s="26"/>
      <c r="AG39">
        <f t="shared" si="2"/>
        <v>241.41572481777246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1.5695286700690481</v>
      </c>
      <c r="F40">
        <f>GT_Spot!S40</f>
        <v>0</v>
      </c>
      <c r="G40">
        <f>PPCL_NG!S40</f>
        <v>36.36</v>
      </c>
      <c r="H40">
        <f>PPCL_Spot!S40</f>
        <v>7.3800000000000008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72.599999999999994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1.7863078522966076</v>
      </c>
      <c r="AD40">
        <f t="shared" si="1"/>
        <v>201.20322081777243</v>
      </c>
      <c r="AE40">
        <f>'IDT-1'!E40</f>
        <v>0</v>
      </c>
      <c r="AF40" s="26"/>
      <c r="AG40">
        <f t="shared" si="2"/>
        <v>246.20322081777243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33.799999999999997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1.9399034108059157</v>
      </c>
      <c r="F41">
        <f>GT_Spot!S41</f>
        <v>0</v>
      </c>
      <c r="G41">
        <f>PPCL_NG!S41</f>
        <v>36.36</v>
      </c>
      <c r="H41">
        <f>PPCL_Spot!S41</f>
        <v>9.4899999999999984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72.599999999999994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2.0629831500150924</v>
      </c>
      <c r="AD41">
        <f t="shared" si="1"/>
        <v>232.36692026079083</v>
      </c>
      <c r="AE41">
        <f>'IDT-1'!E41</f>
        <v>0</v>
      </c>
      <c r="AF41" s="26"/>
      <c r="AG41">
        <f t="shared" si="2"/>
        <v>277.36692026079083</v>
      </c>
      <c r="AI41" s="75">
        <f>PXIL!K41</f>
        <v>0</v>
      </c>
      <c r="AJ41" s="75">
        <f>PXIL!Q41</f>
        <v>0</v>
      </c>
      <c r="AK41" s="75">
        <f>RTM_IEX!K41</f>
        <v>19.309999999999999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43.45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1.9399034108059157</v>
      </c>
      <c r="F42">
        <f>GT_Spot!S42</f>
        <v>0</v>
      </c>
      <c r="G42">
        <f>PPCL_NG!S42</f>
        <v>36.36</v>
      </c>
      <c r="H42">
        <f>PPCL_Spot!S42</f>
        <v>9.4899999999999984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72.659999999999982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1.5962311500150921</v>
      </c>
      <c r="AD42">
        <f t="shared" si="1"/>
        <v>179.79367226079083</v>
      </c>
      <c r="AE42">
        <f>'IDT-1'!E42</f>
        <v>0</v>
      </c>
      <c r="AF42" s="26"/>
      <c r="AG42">
        <f t="shared" si="2"/>
        <v>224.79367226079083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9.66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1.9399034108059157</v>
      </c>
      <c r="F43">
        <f>GT_Spot!S43</f>
        <v>0</v>
      </c>
      <c r="G43">
        <f>PPCL_NG!S43</f>
        <v>36.36</v>
      </c>
      <c r="H43">
        <f>PPCL_Spot!S43</f>
        <v>8.68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72.609999999999985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2.0135271500150922</v>
      </c>
      <c r="AD43">
        <f t="shared" si="1"/>
        <v>226.79637626079082</v>
      </c>
      <c r="AE43">
        <f>'IDT-1'!E43</f>
        <v>0</v>
      </c>
      <c r="AF43" s="26"/>
      <c r="AG43">
        <f t="shared" si="2"/>
        <v>271.79637626079079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57.94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1.9399034108059157</v>
      </c>
      <c r="F44">
        <f>GT_Spot!S44</f>
        <v>0</v>
      </c>
      <c r="G44">
        <f>PPCL_NG!S44</f>
        <v>36.36</v>
      </c>
      <c r="H44">
        <f>PPCL_Spot!S44</f>
        <v>9.18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72.809999999999988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2.0621031500150919</v>
      </c>
      <c r="AD44">
        <f t="shared" si="1"/>
        <v>232.26780026079078</v>
      </c>
      <c r="AE44">
        <f>'IDT-1'!E44</f>
        <v>0</v>
      </c>
      <c r="AF44" s="26"/>
      <c r="AG44">
        <f t="shared" si="2"/>
        <v>277.26780026079075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62.76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1.9399034108059157</v>
      </c>
      <c r="F45">
        <f>GT_Spot!S45</f>
        <v>0</v>
      </c>
      <c r="G45">
        <f>PPCL_NG!S45</f>
        <v>36.36</v>
      </c>
      <c r="H45">
        <f>PPCL_Spot!S45</f>
        <v>9.18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71.559999999999988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2.1786151500150921</v>
      </c>
      <c r="AD45">
        <f t="shared" si="1"/>
        <v>245.39128826079079</v>
      </c>
      <c r="AE45">
        <f>'IDT-1'!E45</f>
        <v>0</v>
      </c>
      <c r="AF45" s="26"/>
      <c r="AG45">
        <f t="shared" si="2"/>
        <v>290.39128826079082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67.59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1.9399034108059157</v>
      </c>
      <c r="F46">
        <f>GT_Spot!S46</f>
        <v>0</v>
      </c>
      <c r="G46">
        <f>PPCL_NG!S46</f>
        <v>36.36</v>
      </c>
      <c r="H46">
        <f>PPCL_Spot!S46</f>
        <v>9.18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71.559999999999988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1.668743150015092</v>
      </c>
      <c r="AD46">
        <f t="shared" si="1"/>
        <v>187.96116026079079</v>
      </c>
      <c r="AE46">
        <f>'IDT-1'!E46</f>
        <v>0</v>
      </c>
      <c r="AF46" s="26"/>
      <c r="AG46">
        <f t="shared" si="2"/>
        <v>232.96116026079079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19.309999999999999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1.9399034108059157</v>
      </c>
      <c r="F47">
        <f>GT_Spot!S47</f>
        <v>0</v>
      </c>
      <c r="G47">
        <f>PPCL_NG!S47</f>
        <v>36.36</v>
      </c>
      <c r="H47">
        <f>PPCL_Spot!S47</f>
        <v>8.57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2.1819591500150923</v>
      </c>
      <c r="AD47">
        <f t="shared" si="1"/>
        <v>245.76794426079081</v>
      </c>
      <c r="AE47">
        <f>'IDT-1'!E47</f>
        <v>0</v>
      </c>
      <c r="AF47" s="26"/>
      <c r="AG47">
        <f t="shared" si="2"/>
        <v>290.76794426079084</v>
      </c>
      <c r="AI47" s="75">
        <f>PXIL!K47</f>
        <v>0</v>
      </c>
      <c r="AJ47" s="75">
        <f>PXIL!Q47</f>
        <v>0</v>
      </c>
      <c r="AK47" s="75">
        <f>RTM_IEX!K47</f>
        <v>9.66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67.59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1.9399034108059157</v>
      </c>
      <c r="F48">
        <f>GT_Spot!S48</f>
        <v>0</v>
      </c>
      <c r="G48">
        <f>PPCL_NG!S48</f>
        <v>36.36</v>
      </c>
      <c r="H48">
        <f>PPCL_Spot!S48</f>
        <v>8.57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72.379999999999981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2.1804631500150919</v>
      </c>
      <c r="AD48">
        <f t="shared" si="1"/>
        <v>245.5994402607908</v>
      </c>
      <c r="AE48">
        <f>'IDT-1'!E48</f>
        <v>0</v>
      </c>
      <c r="AF48" s="26"/>
      <c r="AG48">
        <f t="shared" si="2"/>
        <v>290.5994402607908</v>
      </c>
      <c r="AI48" s="75">
        <f>PXIL!K48</f>
        <v>0</v>
      </c>
      <c r="AJ48" s="75">
        <f>PXIL!Q48</f>
        <v>0</v>
      </c>
      <c r="AK48" s="75">
        <f>RTM_IEX!K48</f>
        <v>9.66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67.59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1.8781405472636814</v>
      </c>
      <c r="F49">
        <f>GT_Spot!S49</f>
        <v>0</v>
      </c>
      <c r="G49">
        <f>PPCL_NG!S49</f>
        <v>36.36</v>
      </c>
      <c r="H49">
        <f>PPCL_Spot!S49</f>
        <v>8.1028938906752419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71.61999999999999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2.2540411030538623</v>
      </c>
      <c r="AD49">
        <f t="shared" si="1"/>
        <v>253.88699333488506</v>
      </c>
      <c r="AE49">
        <f>'IDT-1'!E49</f>
        <v>0</v>
      </c>
      <c r="AF49" s="26"/>
      <c r="AG49">
        <f t="shared" si="2"/>
        <v>298.88699333488506</v>
      </c>
      <c r="AI49" s="75">
        <f>PXIL!K49</f>
        <v>0</v>
      </c>
      <c r="AJ49" s="75">
        <f>PXIL!Q49</f>
        <v>0</v>
      </c>
      <c r="AK49" s="75">
        <f>RTM_IEX!K49</f>
        <v>19.309999999999999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67.59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1.8781405472636814</v>
      </c>
      <c r="F50">
        <f>GT_Spot!S50</f>
        <v>0</v>
      </c>
      <c r="G50">
        <f>PPCL_NG!S50</f>
        <v>36.36</v>
      </c>
      <c r="H50">
        <f>PPCL_Spot!S50</f>
        <v>8.57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71.61999999999999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1.8333756368159206</v>
      </c>
      <c r="AD50">
        <f t="shared" si="1"/>
        <v>206.50476491044776</v>
      </c>
      <c r="AE50">
        <f>'IDT-1'!E50</f>
        <v>0</v>
      </c>
      <c r="AF50" s="26"/>
      <c r="AG50">
        <f t="shared" si="2"/>
        <v>251.50476491044776</v>
      </c>
      <c r="AI50" s="75">
        <f>PXIL!K50</f>
        <v>0</v>
      </c>
      <c r="AJ50" s="75">
        <f>PXIL!Q50</f>
        <v>0</v>
      </c>
      <c r="AK50" s="75">
        <f>RTM_IEX!K50</f>
        <v>9.66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1.8781405472636814</v>
      </c>
      <c r="F51">
        <f>GT_Spot!S51</f>
        <v>0</v>
      </c>
      <c r="G51">
        <f>PPCL_NG!S51</f>
        <v>36.36</v>
      </c>
      <c r="H51">
        <f>PPCL_Spot!S51</f>
        <v>8.57</v>
      </c>
      <c r="I51">
        <f>Bawana_NG!S51</f>
        <v>30.96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71.61999999999999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2.2153836368159205</v>
      </c>
      <c r="AD51">
        <f t="shared" si="1"/>
        <v>249.53275691044777</v>
      </c>
      <c r="AE51">
        <f>'IDT-1'!E51</f>
        <v>0</v>
      </c>
      <c r="AF51" s="26"/>
      <c r="AG51">
        <f t="shared" si="2"/>
        <v>294.5327569104478</v>
      </c>
      <c r="AI51" s="75">
        <f>PXIL!K51</f>
        <v>0</v>
      </c>
      <c r="AJ51" s="75">
        <f>PXIL!Q51</f>
        <v>0</v>
      </c>
      <c r="AK51" s="75">
        <f>RTM_IEX!K51</f>
        <v>9.66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72.42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1.8781405472636814</v>
      </c>
      <c r="F52">
        <f>GT_Spot!S52</f>
        <v>0</v>
      </c>
      <c r="G52">
        <f>PPCL_NG!S52</f>
        <v>36.36</v>
      </c>
      <c r="H52">
        <f>PPCL_Spot!S52</f>
        <v>8.57</v>
      </c>
      <c r="I52">
        <f>Bawana_NG!S52</f>
        <v>30.96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71.61999999999999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2.2153836368159205</v>
      </c>
      <c r="AD52">
        <f t="shared" si="1"/>
        <v>249.53275691044777</v>
      </c>
      <c r="AE52">
        <f>'IDT-1'!E52</f>
        <v>0</v>
      </c>
      <c r="AF52" s="26"/>
      <c r="AG52">
        <f t="shared" si="2"/>
        <v>294.5327569104478</v>
      </c>
      <c r="AI52" s="75">
        <f>PXIL!K52</f>
        <v>0</v>
      </c>
      <c r="AJ52" s="75">
        <f>PXIL!Q52</f>
        <v>0</v>
      </c>
      <c r="AK52" s="75">
        <f>RTM_IEX!K52</f>
        <v>9.66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72.42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1.8781405472636814</v>
      </c>
      <c r="F53">
        <f>GT_Spot!S53</f>
        <v>0</v>
      </c>
      <c r="G53">
        <f>PPCL_NG!S53</f>
        <v>36.36</v>
      </c>
      <c r="H53">
        <f>PPCL_Spot!S53</f>
        <v>8.57</v>
      </c>
      <c r="I53">
        <f>Bawana_NG!S53</f>
        <v>30.96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71.61999999999999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2.4702316368159205</v>
      </c>
      <c r="AD53">
        <f t="shared" si="1"/>
        <v>278.23790891044774</v>
      </c>
      <c r="AE53">
        <f>'IDT-1'!E53</f>
        <v>0</v>
      </c>
      <c r="AF53" s="26"/>
      <c r="AG53">
        <f t="shared" si="2"/>
        <v>323.23790891044774</v>
      </c>
      <c r="AI53" s="75">
        <f>PXIL!K53</f>
        <v>0</v>
      </c>
      <c r="AJ53" s="75">
        <f>PXIL!Q53</f>
        <v>0</v>
      </c>
      <c r="AK53" s="75">
        <f>RTM_IEX!K53</f>
        <v>38.619999999999997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72.42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1.8781405472636814</v>
      </c>
      <c r="F54">
        <f>GT_Spot!S54</f>
        <v>0</v>
      </c>
      <c r="G54">
        <f>PPCL_NG!S54</f>
        <v>36.36</v>
      </c>
      <c r="H54">
        <f>PPCL_Spot!S54</f>
        <v>8.57</v>
      </c>
      <c r="I54">
        <f>Bawana_NG!S54</f>
        <v>30.96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71.489999999999995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1.8318796368159205</v>
      </c>
      <c r="AD54">
        <f t="shared" si="1"/>
        <v>206.33626091044775</v>
      </c>
      <c r="AE54">
        <f>'IDT-1'!E54</f>
        <v>0</v>
      </c>
      <c r="AF54" s="26"/>
      <c r="AG54">
        <f t="shared" si="2"/>
        <v>251.33626091044775</v>
      </c>
      <c r="AI54" s="75">
        <f>PXIL!K54</f>
        <v>0</v>
      </c>
      <c r="AJ54" s="75">
        <f>PXIL!Q54</f>
        <v>0</v>
      </c>
      <c r="AK54" s="75">
        <f>RTM_IEX!K54</f>
        <v>9.66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1.8781405472636814</v>
      </c>
      <c r="F55">
        <f>GT_Spot!S55</f>
        <v>0</v>
      </c>
      <c r="G55">
        <f>PPCL_NG!S55</f>
        <v>36.36</v>
      </c>
      <c r="H55">
        <f>PPCL_Spot!S55</f>
        <v>8.1028938906752419</v>
      </c>
      <c r="I55">
        <f>Bawana_NG!S55</f>
        <v>30.96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71.429999999999993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2.2521051030538626</v>
      </c>
      <c r="AD55">
        <f t="shared" si="1"/>
        <v>253.66892933488506</v>
      </c>
      <c r="AE55">
        <f>'IDT-1'!E55</f>
        <v>0</v>
      </c>
      <c r="AF55" s="26"/>
      <c r="AG55">
        <f t="shared" si="2"/>
        <v>298.66892933488509</v>
      </c>
      <c r="AI55" s="75">
        <f>PXIL!K55</f>
        <v>0</v>
      </c>
      <c r="AJ55" s="75">
        <f>PXIL!Q55</f>
        <v>0</v>
      </c>
      <c r="AK55" s="75">
        <f>RTM_IEX!K55</f>
        <v>9.66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77.25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1.8781405472636814</v>
      </c>
      <c r="F56">
        <f>GT_Spot!S56</f>
        <v>0</v>
      </c>
      <c r="G56">
        <f>PPCL_NG!S56</f>
        <v>36.36</v>
      </c>
      <c r="H56">
        <f>PPCL_Spot!S56</f>
        <v>8.57</v>
      </c>
      <c r="I56">
        <f>Bawana_NG!S56</f>
        <v>30.96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71.429999999999993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2.2562156368159205</v>
      </c>
      <c r="AD56">
        <f t="shared" si="1"/>
        <v>254.13192491044776</v>
      </c>
      <c r="AE56">
        <f>'IDT-1'!E56</f>
        <v>0</v>
      </c>
      <c r="AF56" s="26"/>
      <c r="AG56">
        <f t="shared" si="2"/>
        <v>299.13192491044776</v>
      </c>
      <c r="AI56" s="75">
        <f>PXIL!K56</f>
        <v>0</v>
      </c>
      <c r="AJ56" s="75">
        <f>PXIL!Q56</f>
        <v>0</v>
      </c>
      <c r="AK56" s="75">
        <f>RTM_IEX!K56</f>
        <v>9.66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77.25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1.8781405472636814</v>
      </c>
      <c r="F57">
        <f>GT_Spot!S57</f>
        <v>0</v>
      </c>
      <c r="G57">
        <f>PPCL_NG!S57</f>
        <v>36.36</v>
      </c>
      <c r="H57">
        <f>PPCL_Spot!S57</f>
        <v>8.57</v>
      </c>
      <c r="I57">
        <f>Bawana_NG!S57</f>
        <v>30.96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71.429999999999993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2.4686476368159203</v>
      </c>
      <c r="AD57">
        <f t="shared" si="1"/>
        <v>278.05949291044772</v>
      </c>
      <c r="AE57">
        <f>'IDT-1'!E57</f>
        <v>0</v>
      </c>
      <c r="AF57" s="26"/>
      <c r="AG57">
        <f t="shared" si="2"/>
        <v>323.05949291044772</v>
      </c>
      <c r="AI57" s="75">
        <f>PXIL!K57</f>
        <v>0</v>
      </c>
      <c r="AJ57" s="75">
        <f>PXIL!Q57</f>
        <v>0</v>
      </c>
      <c r="AK57" s="75">
        <f>RTM_IEX!K57</f>
        <v>33.799999999999997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77.25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1.8781405472636814</v>
      </c>
      <c r="F58">
        <f>GT_Spot!S58</f>
        <v>0</v>
      </c>
      <c r="G58">
        <f>PPCL_NG!S58</f>
        <v>36.36</v>
      </c>
      <c r="H58">
        <f>PPCL_Spot!S58</f>
        <v>8.57</v>
      </c>
      <c r="I58">
        <f>Bawana_NG!S58</f>
        <v>30.96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71.429999999999993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1.8313516368159204</v>
      </c>
      <c r="AD58">
        <f t="shared" si="1"/>
        <v>206.27678891044775</v>
      </c>
      <c r="AE58">
        <f>'IDT-1'!E58</f>
        <v>0</v>
      </c>
      <c r="AF58" s="26"/>
      <c r="AG58">
        <f t="shared" si="2"/>
        <v>251.27678891044775</v>
      </c>
      <c r="AI58" s="75">
        <f>PXIL!K58</f>
        <v>0</v>
      </c>
      <c r="AJ58" s="75">
        <f>PXIL!Q58</f>
        <v>0</v>
      </c>
      <c r="AK58" s="75">
        <f>RTM_IEX!K58</f>
        <v>9.66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28.97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1.8264187239499841</v>
      </c>
      <c r="F59">
        <f>GT_Spot!S59</f>
        <v>0</v>
      </c>
      <c r="G59">
        <f>PPCL_NG!S59</f>
        <v>36.36</v>
      </c>
      <c r="H59">
        <f>PPCL_Spot!S59</f>
        <v>8.57</v>
      </c>
      <c r="I59">
        <f>Bawana_NG!S59</f>
        <v>30.96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71.429999999999993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2.8080484847707599</v>
      </c>
      <c r="AD59">
        <f t="shared" si="1"/>
        <v>316.28837023917919</v>
      </c>
      <c r="AE59">
        <f>'IDT-1'!E59</f>
        <v>0</v>
      </c>
      <c r="AF59" s="26"/>
      <c r="AG59">
        <f t="shared" si="2"/>
        <v>316.28837023917919</v>
      </c>
      <c r="AI59" s="75">
        <f>PXIL!K59</f>
        <v>0</v>
      </c>
      <c r="AJ59" s="75">
        <f>PXIL!Q59</f>
        <v>0</v>
      </c>
      <c r="AK59" s="75">
        <f>RTM_IEX!K59</f>
        <v>33.799999999999997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115.87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1.8264187239499841</v>
      </c>
      <c r="F60">
        <f>GT_Spot!S60</f>
        <v>0</v>
      </c>
      <c r="G60">
        <f>PPCL_NG!S60</f>
        <v>36.36</v>
      </c>
      <c r="H60">
        <f>PPCL_Spot!S60</f>
        <v>8.57</v>
      </c>
      <c r="I60">
        <f>Bawana_NG!S60</f>
        <v>30.96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71.429999999999993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2.7655444847707598</v>
      </c>
      <c r="AD60">
        <f t="shared" si="1"/>
        <v>311.50087423917921</v>
      </c>
      <c r="AE60">
        <f>'IDT-1'!E60</f>
        <v>0</v>
      </c>
      <c r="AF60" s="26"/>
      <c r="AG60">
        <f t="shared" si="2"/>
        <v>311.50087423917921</v>
      </c>
      <c r="AI60" s="75">
        <f>PXIL!K60</f>
        <v>0</v>
      </c>
      <c r="AJ60" s="75">
        <f>PXIL!Q60</f>
        <v>0</v>
      </c>
      <c r="AK60" s="75">
        <f>RTM_IEX!K60</f>
        <v>28.97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115.87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1.8264187239499841</v>
      </c>
      <c r="F61">
        <f>GT_Spot!S61</f>
        <v>0</v>
      </c>
      <c r="G61">
        <f>PPCL_NG!S61</f>
        <v>36.36</v>
      </c>
      <c r="H61">
        <f>PPCL_Spot!S61</f>
        <v>8.1028938906752419</v>
      </c>
      <c r="I61">
        <f>Bawana_NG!S61</f>
        <v>30.96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71.429999999999993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2.7189299510087022</v>
      </c>
      <c r="AD61">
        <f t="shared" si="1"/>
        <v>306.25038266361651</v>
      </c>
      <c r="AE61">
        <f>'IDT-1'!E61</f>
        <v>0</v>
      </c>
      <c r="AF61" s="26"/>
      <c r="AG61">
        <f t="shared" si="2"/>
        <v>306.25038266361651</v>
      </c>
      <c r="AI61" s="75">
        <f>PXIL!K61</f>
        <v>0</v>
      </c>
      <c r="AJ61" s="75">
        <f>PXIL!Q61</f>
        <v>0</v>
      </c>
      <c r="AK61" s="75">
        <f>RTM_IEX!K61</f>
        <v>19.309999999999999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120.7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1.8264187239499841</v>
      </c>
      <c r="F62">
        <f>GT_Spot!S62</f>
        <v>0</v>
      </c>
      <c r="G62">
        <f>PPCL_NG!S62</f>
        <v>36.36</v>
      </c>
      <c r="H62">
        <f>PPCL_Spot!S62</f>
        <v>8.57</v>
      </c>
      <c r="I62">
        <f>Bawana_NG!S62</f>
        <v>30.96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71.339999999999989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2.0850404847707598</v>
      </c>
      <c r="AD62">
        <f t="shared" si="1"/>
        <v>234.85137823917921</v>
      </c>
      <c r="AE62">
        <f>'IDT-1'!E62</f>
        <v>0</v>
      </c>
      <c r="AF62" s="26"/>
      <c r="AG62">
        <f t="shared" si="2"/>
        <v>234.85137823917921</v>
      </c>
      <c r="AI62" s="75">
        <f>PXIL!K62</f>
        <v>0</v>
      </c>
      <c r="AJ62" s="75">
        <f>PXIL!Q62</f>
        <v>0</v>
      </c>
      <c r="AK62" s="75">
        <f>RTM_IEX!K62</f>
        <v>9.66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57.94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1.8264187239499841</v>
      </c>
      <c r="F63">
        <f>GT_Spot!S63</f>
        <v>0</v>
      </c>
      <c r="G63">
        <f>PPCL_NG!S63</f>
        <v>36.36</v>
      </c>
      <c r="H63">
        <f>PPCL_Spot!S63</f>
        <v>8.57</v>
      </c>
      <c r="I63">
        <f>Bawana_NG!S63</f>
        <v>30.44868834805083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71.339999999999989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2.717748942233607</v>
      </c>
      <c r="AD63">
        <f t="shared" si="1"/>
        <v>306.11735812976724</v>
      </c>
      <c r="AE63">
        <f>'IDT-1'!E63</f>
        <v>0</v>
      </c>
      <c r="AF63" s="26"/>
      <c r="AG63">
        <f t="shared" si="2"/>
        <v>306.11735812976724</v>
      </c>
      <c r="AI63" s="75">
        <f>PXIL!K63</f>
        <v>0</v>
      </c>
      <c r="AJ63" s="75">
        <f>PXIL!Q63</f>
        <v>0</v>
      </c>
      <c r="AK63" s="75">
        <f>RTM_IEX!K63</f>
        <v>24.14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115.87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1.8264187239499841</v>
      </c>
      <c r="F64">
        <f>GT_Spot!S64</f>
        <v>0</v>
      </c>
      <c r="G64">
        <f>PPCL_NG!S64</f>
        <v>36.36</v>
      </c>
      <c r="H64">
        <f>PPCL_Spot!S64</f>
        <v>8.57</v>
      </c>
      <c r="I64">
        <f>Bawana_NG!S64</f>
        <v>30.44868834805083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71.339999999999989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2.717748942233607</v>
      </c>
      <c r="AD64">
        <f t="shared" si="1"/>
        <v>306.11735812976724</v>
      </c>
      <c r="AE64">
        <f>'IDT-1'!E64</f>
        <v>0</v>
      </c>
      <c r="AF64" s="26"/>
      <c r="AG64">
        <f t="shared" si="2"/>
        <v>306.11735812976724</v>
      </c>
      <c r="AI64" s="75">
        <f>PXIL!K64</f>
        <v>0</v>
      </c>
      <c r="AJ64" s="75">
        <f>PXIL!Q64</f>
        <v>0</v>
      </c>
      <c r="AK64" s="75">
        <f>RTM_IEX!K64</f>
        <v>24.14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115.87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1.8264187239499841</v>
      </c>
      <c r="F65">
        <f>GT_Spot!S65</f>
        <v>0</v>
      </c>
      <c r="G65">
        <f>PPCL_NG!S65</f>
        <v>36.36</v>
      </c>
      <c r="H65">
        <f>PPCL_Spot!S65</f>
        <v>8.57</v>
      </c>
      <c r="I65">
        <f>Bawana_NG!S65</f>
        <v>30.44868834805083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71.339999999999989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2.7602529422336071</v>
      </c>
      <c r="AD65">
        <f t="shared" si="1"/>
        <v>310.90485412976722</v>
      </c>
      <c r="AE65">
        <f>'IDT-1'!E65</f>
        <v>0</v>
      </c>
      <c r="AF65" s="26"/>
      <c r="AG65">
        <f t="shared" si="2"/>
        <v>310.90485412976722</v>
      </c>
      <c r="AI65" s="75">
        <f>PXIL!K65</f>
        <v>0</v>
      </c>
      <c r="AJ65" s="75">
        <f>PXIL!Q65</f>
        <v>0</v>
      </c>
      <c r="AK65" s="75">
        <f>RTM_IEX!K65</f>
        <v>28.97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115.87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1.8264187239499841</v>
      </c>
      <c r="F66">
        <f>GT_Spot!S66</f>
        <v>0</v>
      </c>
      <c r="G66">
        <f>PPCL_NG!S66</f>
        <v>36.36</v>
      </c>
      <c r="H66">
        <f>PPCL_Spot!S66</f>
        <v>8.57</v>
      </c>
      <c r="I66">
        <f>Bawana_NG!S66</f>
        <v>30.44868834805083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71.339999999999989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2.1654609422336071</v>
      </c>
      <c r="AD66">
        <f t="shared" si="1"/>
        <v>243.9096461297672</v>
      </c>
      <c r="AE66">
        <f>'IDT-1'!E66</f>
        <v>0</v>
      </c>
      <c r="AF66" s="26"/>
      <c r="AG66">
        <f t="shared" si="2"/>
        <v>243.9096461297672</v>
      </c>
      <c r="AI66" s="75">
        <f>PXIL!K66</f>
        <v>0</v>
      </c>
      <c r="AJ66" s="75">
        <f>PXIL!Q66</f>
        <v>0</v>
      </c>
      <c r="AK66" s="75">
        <f>RTM_IEX!K66</f>
        <v>19.309999999999999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57.94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1.8264187239499841</v>
      </c>
      <c r="F67">
        <f>GT_Spot!S67</f>
        <v>0</v>
      </c>
      <c r="G67">
        <f>PPCL_NG!S67</f>
        <v>36.36</v>
      </c>
      <c r="H67">
        <f>PPCL_Spot!S67</f>
        <v>8.1028938906752419</v>
      </c>
      <c r="I67">
        <f>Bawana_NG!S67</f>
        <v>30.44868834805083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71.339999999999989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2.586214408471549</v>
      </c>
      <c r="AD67">
        <f t="shared" si="1"/>
        <v>291.30178655420451</v>
      </c>
      <c r="AE67">
        <f>'IDT-1'!E67</f>
        <v>0</v>
      </c>
      <c r="AF67" s="26"/>
      <c r="AG67">
        <f t="shared" si="2"/>
        <v>291.30178655420451</v>
      </c>
      <c r="AI67" s="75">
        <f>PXIL!K67</f>
        <v>0</v>
      </c>
      <c r="AJ67" s="75">
        <f>PXIL!Q67</f>
        <v>0</v>
      </c>
      <c r="AK67" s="75">
        <f>RTM_IEX!K67</f>
        <v>19.309999999999999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106.22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1.8264187239499841</v>
      </c>
      <c r="F68">
        <f>GT_Spot!S68</f>
        <v>0</v>
      </c>
      <c r="G68">
        <f>PPCL_NG!S68</f>
        <v>36.36</v>
      </c>
      <c r="H68">
        <f>PPCL_Spot!S68</f>
        <v>8.57</v>
      </c>
      <c r="I68">
        <f>Bawana_NG!S68</f>
        <v>30.44868834805083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71.339999999999989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2.5903249422336074</v>
      </c>
      <c r="AD68">
        <f t="shared" ref="AD68:AD98" si="4">SUM(B68:AB68,AI68:AR68)-AC68</f>
        <v>291.76478212976718</v>
      </c>
      <c r="AE68">
        <f>'IDT-1'!E68</f>
        <v>0</v>
      </c>
      <c r="AF68" s="26"/>
      <c r="AG68">
        <f t="shared" ref="AG68:AG98" si="5">SUM(AD68:AF68)+AT68</f>
        <v>291.76478212976718</v>
      </c>
      <c r="AI68" s="75">
        <f>PXIL!K68</f>
        <v>0</v>
      </c>
      <c r="AJ68" s="75">
        <f>PXIL!Q68</f>
        <v>0</v>
      </c>
      <c r="AK68" s="75">
        <f>RTM_IEX!K68</f>
        <v>19.309999999999999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106.22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1.8264187239499841</v>
      </c>
      <c r="F69">
        <f>GT_Spot!S69</f>
        <v>0</v>
      </c>
      <c r="G69">
        <f>PPCL_NG!S69</f>
        <v>36.36</v>
      </c>
      <c r="H69">
        <f>PPCL_Spot!S69</f>
        <v>8.57</v>
      </c>
      <c r="I69">
        <f>Bawana_NG!S69</f>
        <v>30.44868834805083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71.339999999999989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2.5053169422336072</v>
      </c>
      <c r="AD69">
        <f t="shared" si="4"/>
        <v>282.18979012976718</v>
      </c>
      <c r="AE69">
        <f>'IDT-1'!E69</f>
        <v>0</v>
      </c>
      <c r="AF69" s="26"/>
      <c r="AG69">
        <f t="shared" si="5"/>
        <v>282.18979012976718</v>
      </c>
      <c r="AI69" s="75">
        <f>PXIL!K69</f>
        <v>0</v>
      </c>
      <c r="AJ69" s="75">
        <f>PXIL!Q69</f>
        <v>0</v>
      </c>
      <c r="AK69" s="75">
        <f>RTM_IEX!K69</f>
        <v>9.66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106.21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1.8683568677792044</v>
      </c>
      <c r="F70">
        <f>GT_Spot!S70</f>
        <v>0</v>
      </c>
      <c r="G70">
        <f>PPCL_NG!S70</f>
        <v>36.36</v>
      </c>
      <c r="H70">
        <f>PPCL_Spot!S70</f>
        <v>8.7900000000000009</v>
      </c>
      <c r="I70">
        <f>Bawana_NG!S70</f>
        <v>30.44868834805083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71.339999999999989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2.0402539978993044</v>
      </c>
      <c r="AD70">
        <f t="shared" si="4"/>
        <v>229.80679121793074</v>
      </c>
      <c r="AE70">
        <f>'IDT-1'!E70</f>
        <v>0</v>
      </c>
      <c r="AF70" s="26"/>
      <c r="AG70">
        <f t="shared" si="5"/>
        <v>229.80679121793074</v>
      </c>
      <c r="AI70" s="75">
        <f>PXIL!K70</f>
        <v>0</v>
      </c>
      <c r="AJ70" s="75">
        <f>PXIL!Q70</f>
        <v>0</v>
      </c>
      <c r="AK70" s="75">
        <f>RTM_IEX!K70</f>
        <v>14.48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48.28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1.8683568677792044</v>
      </c>
      <c r="F71">
        <f>GT_Spot!S71</f>
        <v>0</v>
      </c>
      <c r="G71">
        <f>PPCL_NG!S71</f>
        <v>36.36</v>
      </c>
      <c r="H71">
        <f>PPCL_Spot!S71</f>
        <v>8.7900000000000009</v>
      </c>
      <c r="I71">
        <f>Bawana_NG!S71</f>
        <v>30.44868834805083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2.4238459978993045</v>
      </c>
      <c r="AD71">
        <f t="shared" si="4"/>
        <v>273.01319921793072</v>
      </c>
      <c r="AE71">
        <f>'IDT-1'!E71</f>
        <v>0</v>
      </c>
      <c r="AF71" s="26"/>
      <c r="AG71">
        <f t="shared" si="5"/>
        <v>273.01319921793072</v>
      </c>
      <c r="AI71" s="75">
        <f>PXIL!K71</f>
        <v>0</v>
      </c>
      <c r="AJ71" s="75">
        <f>PXIL!Q71</f>
        <v>0</v>
      </c>
      <c r="AK71" s="75">
        <f>RTM_IEX!K71</f>
        <v>9.66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96.56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1.3764818355640533</v>
      </c>
      <c r="F72">
        <f>GT_Spot!S72</f>
        <v>0</v>
      </c>
      <c r="G72">
        <f>PPCL_NG!S72</f>
        <v>36.36</v>
      </c>
      <c r="H72">
        <f>PPCL_Spot!S72</f>
        <v>5.9621293319042508</v>
      </c>
      <c r="I72">
        <f>Bawana_NG!S72</f>
        <v>30.44868834805083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71.47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2.3096242357365684</v>
      </c>
      <c r="AD72">
        <f t="shared" si="4"/>
        <v>260.14767527978256</v>
      </c>
      <c r="AE72">
        <f>'IDT-1'!E72</f>
        <v>0</v>
      </c>
      <c r="AF72" s="26"/>
      <c r="AG72">
        <f t="shared" si="5"/>
        <v>260.14767527978256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96.56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1.3764818355640533</v>
      </c>
      <c r="F73">
        <f>GT_Spot!S73</f>
        <v>0</v>
      </c>
      <c r="G73">
        <f>PPCL_NG!S73</f>
        <v>36.36</v>
      </c>
      <c r="H73">
        <f>PPCL_Spot!S73</f>
        <v>5.73</v>
      </c>
      <c r="I73">
        <f>Bawana_NG!S73</f>
        <v>30.44868834805083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2.137653497615811</v>
      </c>
      <c r="AD73">
        <f t="shared" si="4"/>
        <v>240.77751668599907</v>
      </c>
      <c r="AE73">
        <f>'IDT-1'!E73</f>
        <v>0</v>
      </c>
      <c r="AF73" s="26"/>
      <c r="AG73">
        <f t="shared" si="5"/>
        <v>240.77751668599907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77.25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1.3764818355640533</v>
      </c>
      <c r="F74">
        <f>GT_Spot!S74</f>
        <v>0</v>
      </c>
      <c r="G74">
        <f>PPCL_NG!S74</f>
        <v>36.36</v>
      </c>
      <c r="H74">
        <f>PPCL_Spot!S74</f>
        <v>5.9621293319042508</v>
      </c>
      <c r="I74">
        <f>Bawana_NG!S74</f>
        <v>30.44868834805083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71.47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1.7148322357365686</v>
      </c>
      <c r="AD74">
        <f t="shared" si="4"/>
        <v>193.15246727978257</v>
      </c>
      <c r="AE74">
        <f>'IDT-1'!E74</f>
        <v>0</v>
      </c>
      <c r="AF74" s="26"/>
      <c r="AG74">
        <f t="shared" si="5"/>
        <v>193.15246727978257</v>
      </c>
      <c r="AI74" s="75">
        <f>PXIL!K74</f>
        <v>0</v>
      </c>
      <c r="AJ74" s="75">
        <f>PXIL!Q74</f>
        <v>0</v>
      </c>
      <c r="AK74" s="75">
        <f>RTM_IEX!K74</f>
        <v>9.66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19.309999999999999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1.3896749521988525</v>
      </c>
      <c r="F75">
        <f>GT_Spot!S75</f>
        <v>0</v>
      </c>
      <c r="G75">
        <f>PPCL_NG!S75</f>
        <v>36.36</v>
      </c>
      <c r="H75">
        <f>PPCL_Spot!S75</f>
        <v>5.9621293319042508</v>
      </c>
      <c r="I75">
        <f>Bawana_NG!S75</f>
        <v>30.96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1.8076238777001077</v>
      </c>
      <c r="AD75">
        <f t="shared" si="4"/>
        <v>203.604180406403</v>
      </c>
      <c r="AE75">
        <f>'IDT-1'!E75</f>
        <v>0</v>
      </c>
      <c r="AF75" s="26"/>
      <c r="AG75">
        <f t="shared" si="5"/>
        <v>203.604180406403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57.94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1.3896749521988525</v>
      </c>
      <c r="F76">
        <f>GT_Spot!S76</f>
        <v>0</v>
      </c>
      <c r="G76">
        <f>PPCL_NG!S76</f>
        <v>36.36</v>
      </c>
      <c r="H76">
        <f>PPCL_Spot!S76</f>
        <v>5.9621293319042508</v>
      </c>
      <c r="I76">
        <f>Bawana_NG!S76</f>
        <v>29.07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1.7059838777001075</v>
      </c>
      <c r="AD76">
        <f t="shared" si="4"/>
        <v>192.155820406403</v>
      </c>
      <c r="AE76">
        <f>'IDT-1'!E76</f>
        <v>0</v>
      </c>
      <c r="AF76" s="26"/>
      <c r="AG76">
        <f t="shared" si="5"/>
        <v>192.155820406403</v>
      </c>
      <c r="AI76" s="75">
        <f>PXIL!K76</f>
        <v>0</v>
      </c>
      <c r="AJ76" s="75">
        <f>PXIL!Q76</f>
        <v>0</v>
      </c>
      <c r="AK76" s="75">
        <f>RTM_IEX!K76</f>
        <v>9.66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38.619999999999997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1.4309737248840806</v>
      </c>
      <c r="F77">
        <f>GT_Spot!S77</f>
        <v>0</v>
      </c>
      <c r="G77">
        <f>PPCL_NG!S77</f>
        <v>36.36</v>
      </c>
      <c r="H77">
        <f>PPCL_Spot!S77</f>
        <v>5.9621293319042508</v>
      </c>
      <c r="I77">
        <f>Bawana_NG!S77</f>
        <v>29.07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71.849999999999994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1.6215153068997374</v>
      </c>
      <c r="AD77">
        <f t="shared" si="4"/>
        <v>182.6415877498886</v>
      </c>
      <c r="AE77">
        <f>'IDT-1'!E77</f>
        <v>0</v>
      </c>
      <c r="AF77" s="26"/>
      <c r="AG77">
        <f t="shared" si="5"/>
        <v>182.6415877498886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38.619999999999997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1.4309737248840806</v>
      </c>
      <c r="F78">
        <f>GT_Spot!S78</f>
        <v>0</v>
      </c>
      <c r="G78">
        <f>PPCL_NG!S78</f>
        <v>36.36</v>
      </c>
      <c r="H78">
        <f>PPCL_Spot!S78</f>
        <v>5.9621293319042508</v>
      </c>
      <c r="I78">
        <f>Bawana_NG!S78</f>
        <v>29.07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71.849999999999994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1.2816593068997375</v>
      </c>
      <c r="AD78">
        <f t="shared" si="4"/>
        <v>144.36144374988859</v>
      </c>
      <c r="AE78">
        <f>'IDT-1'!E78</f>
        <v>0</v>
      </c>
      <c r="AF78" s="26"/>
      <c r="AG78">
        <f t="shared" si="5"/>
        <v>144.36144374988859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1.4309737248840806</v>
      </c>
      <c r="F79">
        <f>GT_Spot!S79</f>
        <v>0</v>
      </c>
      <c r="G79">
        <f>PPCL_NG!S79</f>
        <v>36.36</v>
      </c>
      <c r="H79">
        <f>PPCL_Spot!S79</f>
        <v>5.73</v>
      </c>
      <c r="I79">
        <f>Bawana_NG!S79</f>
        <v>29.07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71.849999999999994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1.61956056877898</v>
      </c>
      <c r="AD79">
        <f t="shared" si="4"/>
        <v>182.4214131561051</v>
      </c>
      <c r="AE79">
        <f>'IDT-1'!E79</f>
        <v>0</v>
      </c>
      <c r="AF79" s="26"/>
      <c r="AG79">
        <f t="shared" si="5"/>
        <v>182.4214131561051</v>
      </c>
      <c r="AI79" s="75">
        <f>PXIL!K79</f>
        <v>0</v>
      </c>
      <c r="AJ79" s="75">
        <f>PXIL!Q79</f>
        <v>0</v>
      </c>
      <c r="AK79" s="75">
        <f>RTM_IEX!K79</f>
        <v>9.66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28.97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1.4309737248840806</v>
      </c>
      <c r="F80">
        <f>GT_Spot!S80</f>
        <v>0</v>
      </c>
      <c r="G80">
        <f>PPCL_NG!S80</f>
        <v>36.36</v>
      </c>
      <c r="H80">
        <f>PPCL_Spot!S80</f>
        <v>5.9621293319042508</v>
      </c>
      <c r="I80">
        <f>Bawana_NG!S80</f>
        <v>29.07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71.849999999999994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1.5365953068997376</v>
      </c>
      <c r="AD80">
        <f t="shared" si="4"/>
        <v>173.07650774988861</v>
      </c>
      <c r="AE80">
        <f>'IDT-1'!E80</f>
        <v>0</v>
      </c>
      <c r="AF80" s="26"/>
      <c r="AG80">
        <f t="shared" si="5"/>
        <v>173.07650774988861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1.4309737248840806</v>
      </c>
      <c r="F81">
        <f>GT_Spot!S81</f>
        <v>0</v>
      </c>
      <c r="G81">
        <f>PPCL_NG!S81</f>
        <v>36.36</v>
      </c>
      <c r="H81">
        <f>PPCL_Spot!S81</f>
        <v>5.9621293319042508</v>
      </c>
      <c r="I81">
        <f>Bawana_NG!S81</f>
        <v>29.07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71.849999999999994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1.2816593068997375</v>
      </c>
      <c r="AD81">
        <f t="shared" si="4"/>
        <v>144.36144374988859</v>
      </c>
      <c r="AE81">
        <f>'IDT-1'!E81</f>
        <v>0</v>
      </c>
      <c r="AF81" s="26"/>
      <c r="AG81">
        <f t="shared" si="5"/>
        <v>144.36144374988859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1.4309737248840806</v>
      </c>
      <c r="F82">
        <f>GT_Spot!S82</f>
        <v>0</v>
      </c>
      <c r="G82">
        <f>PPCL_NG!S82</f>
        <v>36.36</v>
      </c>
      <c r="H82">
        <f>PPCL_Spot!S82</f>
        <v>5.9621293319042508</v>
      </c>
      <c r="I82">
        <f>Bawana_NG!S82</f>
        <v>29.07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71.849999999999994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1.4995473068997376</v>
      </c>
      <c r="AD82">
        <f t="shared" si="4"/>
        <v>168.9035557498886</v>
      </c>
      <c r="AE82">
        <f>'IDT-1'!E82</f>
        <v>0</v>
      </c>
      <c r="AF82" s="26"/>
      <c r="AG82">
        <f t="shared" si="5"/>
        <v>168.9035557498886</v>
      </c>
      <c r="AI82" s="75">
        <f>PXIL!K82</f>
        <v>0</v>
      </c>
      <c r="AJ82" s="75">
        <f>PXIL!Q82</f>
        <v>0</v>
      </c>
      <c r="AK82" s="75">
        <f>RTM_IEX!K82</f>
        <v>5.45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1.4309737248840806</v>
      </c>
      <c r="F83">
        <f>GT_Spot!S83</f>
        <v>0</v>
      </c>
      <c r="G83">
        <f>PPCL_NG!S83</f>
        <v>36.36</v>
      </c>
      <c r="H83">
        <f>PPCL_Spot!S83</f>
        <v>5.9621293319042508</v>
      </c>
      <c r="I83">
        <f>Bawana_NG!S83</f>
        <v>29.07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71.849999999999994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28.96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1.5799793068997374</v>
      </c>
      <c r="AD83">
        <f t="shared" si="4"/>
        <v>177.96312374988861</v>
      </c>
      <c r="AE83">
        <f>'IDT-1'!E83</f>
        <v>0</v>
      </c>
      <c r="AF83" s="26"/>
      <c r="AG83">
        <f t="shared" si="5"/>
        <v>135.96312374988861</v>
      </c>
      <c r="AI83" s="75">
        <f>PXIL!K83</f>
        <v>0</v>
      </c>
      <c r="AJ83" s="75">
        <f>PXIL!Q83</f>
        <v>0</v>
      </c>
      <c r="AK83" s="75">
        <f>RTM_IEX!K83</f>
        <v>4.9400000000000004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1.4309737248840806</v>
      </c>
      <c r="F84">
        <f>GT_Spot!S84</f>
        <v>0</v>
      </c>
      <c r="G84">
        <f>PPCL_NG!S84</f>
        <v>36.36</v>
      </c>
      <c r="H84">
        <f>PPCL_Spot!S84</f>
        <v>5.9621293319042508</v>
      </c>
      <c r="I84">
        <f>Bawana_NG!S84</f>
        <v>29.07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71.849999999999994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67.59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1.9171953068997376</v>
      </c>
      <c r="AD84">
        <f t="shared" si="4"/>
        <v>215.94590774988859</v>
      </c>
      <c r="AE84">
        <f>'IDT-1'!E84</f>
        <v>0</v>
      </c>
      <c r="AF84" s="26"/>
      <c r="AG84">
        <f t="shared" si="5"/>
        <v>173.94590774988859</v>
      </c>
      <c r="AI84" s="75">
        <f>PXIL!K84</f>
        <v>0</v>
      </c>
      <c r="AJ84" s="75">
        <f>PXIL!Q84</f>
        <v>0</v>
      </c>
      <c r="AK84" s="75">
        <f>RTM_IEX!K84</f>
        <v>4.63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1.4309737248840806</v>
      </c>
      <c r="F85">
        <f>GT_Spot!S85</f>
        <v>0</v>
      </c>
      <c r="G85">
        <f>PPCL_NG!S85</f>
        <v>36.36</v>
      </c>
      <c r="H85">
        <f>PPCL_Spot!S85</f>
        <v>5.73</v>
      </c>
      <c r="I85">
        <f>Bawana_NG!S85</f>
        <v>29.07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71.849999999999994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67.59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1.8744085687789802</v>
      </c>
      <c r="AD85">
        <f t="shared" si="4"/>
        <v>211.1265651561051</v>
      </c>
      <c r="AE85">
        <f>'IDT-1'!E85</f>
        <v>0</v>
      </c>
      <c r="AF85" s="26"/>
      <c r="AG85">
        <f t="shared" si="5"/>
        <v>169.1265651561051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1.4309737248840806</v>
      </c>
      <c r="F86">
        <f>GT_Spot!S86</f>
        <v>0</v>
      </c>
      <c r="G86">
        <f>PPCL_NG!S86</f>
        <v>36.36</v>
      </c>
      <c r="H86">
        <f>PPCL_Spot!S86</f>
        <v>14.55</v>
      </c>
      <c r="I86">
        <f>Bawana_NG!S86</f>
        <v>29.07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71.849999999999994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57.94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1.9009845687789799</v>
      </c>
      <c r="AD86">
        <f t="shared" si="4"/>
        <v>214.11998915610511</v>
      </c>
      <c r="AE86">
        <f>'IDT-1'!E86</f>
        <v>0</v>
      </c>
      <c r="AF86" s="26"/>
      <c r="AG86">
        <f t="shared" si="5"/>
        <v>172.11998915610511</v>
      </c>
      <c r="AI86" s="75">
        <f>PXIL!K86</f>
        <v>0</v>
      </c>
      <c r="AJ86" s="75">
        <f>PXIL!Q86</f>
        <v>0</v>
      </c>
      <c r="AK86" s="75">
        <f>RTM_IEX!K86</f>
        <v>3.85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1.4309737248840806</v>
      </c>
      <c r="F87">
        <f>GT_Spot!S87</f>
        <v>0</v>
      </c>
      <c r="G87">
        <f>PPCL_NG!S87</f>
        <v>36.36</v>
      </c>
      <c r="H87">
        <f>PPCL_Spot!S87</f>
        <v>15.58</v>
      </c>
      <c r="I87">
        <f>Bawana_NG!S87</f>
        <v>29.549999999999997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71.849999999999994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14.48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1.5294485687789798</v>
      </c>
      <c r="AD87">
        <f t="shared" si="4"/>
        <v>172.2715251561051</v>
      </c>
      <c r="AE87">
        <f>'IDT-1'!E87</f>
        <v>0</v>
      </c>
      <c r="AF87" s="26"/>
      <c r="AG87">
        <f t="shared" si="5"/>
        <v>130.2715251561051</v>
      </c>
      <c r="AI87" s="75">
        <f>PXIL!K87</f>
        <v>0</v>
      </c>
      <c r="AJ87" s="75">
        <f>PXIL!Q87</f>
        <v>0</v>
      </c>
      <c r="AK87" s="75">
        <f>RTM_IEX!K87</f>
        <v>3.58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1.4309737248840806</v>
      </c>
      <c r="F88">
        <f>GT_Spot!S88</f>
        <v>0</v>
      </c>
      <c r="G88">
        <f>PPCL_NG!S88</f>
        <v>36.36</v>
      </c>
      <c r="H88">
        <f>PPCL_Spot!S88</f>
        <v>15.58</v>
      </c>
      <c r="I88">
        <f>Bawana_NG!S88</f>
        <v>29.549999999999997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71.849999999999994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57.93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1.9117205687789798</v>
      </c>
      <c r="AD88">
        <f t="shared" si="4"/>
        <v>215.3292531561051</v>
      </c>
      <c r="AE88">
        <f>'IDT-1'!E88</f>
        <v>0</v>
      </c>
      <c r="AF88" s="26"/>
      <c r="AG88">
        <f t="shared" si="5"/>
        <v>173.3292531561051</v>
      </c>
      <c r="AI88" s="75">
        <f>PXIL!K88</f>
        <v>0</v>
      </c>
      <c r="AJ88" s="75">
        <f>PXIL!Q88</f>
        <v>0</v>
      </c>
      <c r="AK88" s="75">
        <f>RTM_IEX!K88</f>
        <v>3.57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1.4309737248840806</v>
      </c>
      <c r="F89">
        <f>GT_Spot!S89</f>
        <v>0</v>
      </c>
      <c r="G89">
        <f>PPCL_NG!S89</f>
        <v>36.36</v>
      </c>
      <c r="H89">
        <f>PPCL_Spot!S89</f>
        <v>15.58</v>
      </c>
      <c r="I89">
        <f>Bawana_NG!S89</f>
        <v>29.549999999999997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71.849999999999994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48.28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1.8317285687789799</v>
      </c>
      <c r="AD89">
        <f t="shared" si="4"/>
        <v>206.3192451561051</v>
      </c>
      <c r="AE89">
        <f>'IDT-1'!E89</f>
        <v>0</v>
      </c>
      <c r="AF89" s="26"/>
      <c r="AG89">
        <f t="shared" si="5"/>
        <v>164.3192451561051</v>
      </c>
      <c r="AI89" s="75">
        <f>PXIL!K89</f>
        <v>0</v>
      </c>
      <c r="AJ89" s="75">
        <f>PXIL!Q89</f>
        <v>0</v>
      </c>
      <c r="AK89" s="75">
        <f>RTM_IEX!K89</f>
        <v>4.13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1.4814637072585481</v>
      </c>
      <c r="F90">
        <f>GT_Spot!S90</f>
        <v>0</v>
      </c>
      <c r="G90">
        <f>PPCL_NG!S90</f>
        <v>36.36</v>
      </c>
      <c r="H90">
        <f>PPCL_Spot!S90</f>
        <v>15.58</v>
      </c>
      <c r="I90">
        <f>Bawana_NG!S90</f>
        <v>29.549999999999997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71.849999999999994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48.28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1.8303248806238754</v>
      </c>
      <c r="AD90">
        <f t="shared" si="4"/>
        <v>206.16113882663467</v>
      </c>
      <c r="AE90">
        <f>'IDT-1'!E90</f>
        <v>0</v>
      </c>
      <c r="AF90" s="26"/>
      <c r="AG90">
        <f t="shared" si="5"/>
        <v>164.16113882663467</v>
      </c>
      <c r="AI90" s="75">
        <f>PXIL!K90</f>
        <v>0</v>
      </c>
      <c r="AJ90" s="75">
        <f>PXIL!Q90</f>
        <v>0</v>
      </c>
      <c r="AK90" s="75">
        <f>RTM_IEX!K90</f>
        <v>3.92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1.4814637072585481</v>
      </c>
      <c r="F91">
        <f>GT_Spot!S91</f>
        <v>0</v>
      </c>
      <c r="G91">
        <f>PPCL_NG!S91</f>
        <v>36.36</v>
      </c>
      <c r="H91">
        <f>PPCL_Spot!S91</f>
        <v>15.21</v>
      </c>
      <c r="I91">
        <f>Bawana_NG!S91</f>
        <v>29.549999999999997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71.649999999999991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1.3993008806238754</v>
      </c>
      <c r="AD91">
        <f t="shared" si="4"/>
        <v>157.61216282663466</v>
      </c>
      <c r="AE91">
        <f>'IDT-1'!E91</f>
        <v>0</v>
      </c>
      <c r="AF91" s="26"/>
      <c r="AG91">
        <f t="shared" si="5"/>
        <v>115.61216282663466</v>
      </c>
      <c r="AI91" s="75">
        <f>PXIL!K91</f>
        <v>0</v>
      </c>
      <c r="AJ91" s="75">
        <f>PXIL!Q91</f>
        <v>0</v>
      </c>
      <c r="AK91" s="75">
        <f>RTM_IEX!K91</f>
        <v>3.79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1.4814637072585481</v>
      </c>
      <c r="F92">
        <f>GT_Spot!S92</f>
        <v>0</v>
      </c>
      <c r="G92">
        <f>PPCL_NG!S92</f>
        <v>36.36</v>
      </c>
      <c r="H92">
        <f>PPCL_Spot!S92</f>
        <v>15.58</v>
      </c>
      <c r="I92">
        <f>Bawana_NG!S92</f>
        <v>29.549999999999997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71.649999999999991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48.28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1.8289168806238754</v>
      </c>
      <c r="AD92">
        <f t="shared" si="4"/>
        <v>206.0025468266347</v>
      </c>
      <c r="AE92">
        <f>'IDT-1'!E92</f>
        <v>0</v>
      </c>
      <c r="AF92" s="26"/>
      <c r="AG92">
        <f t="shared" si="5"/>
        <v>164.0025468266347</v>
      </c>
      <c r="AI92" s="75">
        <f>PXIL!K92</f>
        <v>0</v>
      </c>
      <c r="AJ92" s="75">
        <f>PXIL!Q92</f>
        <v>0</v>
      </c>
      <c r="AK92" s="75">
        <f>RTM_IEX!K92</f>
        <v>3.96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1.4814637072585481</v>
      </c>
      <c r="F93">
        <f>GT_Spot!S93</f>
        <v>0</v>
      </c>
      <c r="G93">
        <f>PPCL_NG!S93</f>
        <v>36.36</v>
      </c>
      <c r="H93">
        <f>PPCL_Spot!S93</f>
        <v>15.58</v>
      </c>
      <c r="I93">
        <f>Bawana_NG!S93</f>
        <v>29.549999999999997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71.47999999999999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48.28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1.8263648806238753</v>
      </c>
      <c r="AD93">
        <f t="shared" si="4"/>
        <v>205.71509882663466</v>
      </c>
      <c r="AE93">
        <f>'IDT-1'!E93</f>
        <v>0</v>
      </c>
      <c r="AF93" s="26"/>
      <c r="AG93">
        <f t="shared" si="5"/>
        <v>163.71509882663466</v>
      </c>
      <c r="AI93" s="75">
        <f>PXIL!K93</f>
        <v>0</v>
      </c>
      <c r="AJ93" s="75">
        <f>PXIL!Q93</f>
        <v>0</v>
      </c>
      <c r="AK93" s="75">
        <f>RTM_IEX!K93</f>
        <v>3.84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1.4814637072585481</v>
      </c>
      <c r="F94">
        <f>GT_Spot!S94</f>
        <v>0</v>
      </c>
      <c r="G94">
        <f>PPCL_NG!S94</f>
        <v>36.36</v>
      </c>
      <c r="H94">
        <f>PPCL_Spot!S94</f>
        <v>15.58</v>
      </c>
      <c r="I94">
        <f>Bawana_NG!S94</f>
        <v>29.549999999999997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1.4002688806238754</v>
      </c>
      <c r="AD94">
        <f t="shared" si="4"/>
        <v>157.72119482663467</v>
      </c>
      <c r="AE94">
        <f>'IDT-1'!E94</f>
        <v>0</v>
      </c>
      <c r="AF94" s="26"/>
      <c r="AG94">
        <f t="shared" si="5"/>
        <v>115.72119482663467</v>
      </c>
      <c r="AI94" s="75">
        <f>PXIL!K94</f>
        <v>0</v>
      </c>
      <c r="AJ94" s="75">
        <f>PXIL!Q94</f>
        <v>0</v>
      </c>
      <c r="AK94" s="75">
        <f>RTM_IEX!K94</f>
        <v>3.98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1.4814637072585481</v>
      </c>
      <c r="F95">
        <f>GT_Spot!S95</f>
        <v>0</v>
      </c>
      <c r="G95">
        <f>PPCL_NG!S95</f>
        <v>36.36</v>
      </c>
      <c r="H95">
        <f>PPCL_Spot!S95</f>
        <v>15.58</v>
      </c>
      <c r="I95">
        <f>Bawana_NG!S95</f>
        <v>29.549999999999997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71.029999999999987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48.28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1.8268928806238756</v>
      </c>
      <c r="AD95">
        <f t="shared" si="4"/>
        <v>205.77457082663466</v>
      </c>
      <c r="AE95">
        <f>'IDT-1'!E95</f>
        <v>0</v>
      </c>
      <c r="AF95" s="26"/>
      <c r="AG95">
        <f t="shared" si="5"/>
        <v>163.77457082663466</v>
      </c>
      <c r="AI95" s="75">
        <f>PXIL!K95</f>
        <v>0</v>
      </c>
      <c r="AJ95" s="75">
        <f>PXIL!Q95</f>
        <v>0</v>
      </c>
      <c r="AK95" s="75">
        <f>RTM_IEX!K95</f>
        <v>4.3499999999999996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1.4814637072585481</v>
      </c>
      <c r="F96">
        <f>GT_Spot!S96</f>
        <v>0</v>
      </c>
      <c r="G96">
        <f>PPCL_NG!S96</f>
        <v>36.36</v>
      </c>
      <c r="H96">
        <f>PPCL_Spot!S96</f>
        <v>15.58</v>
      </c>
      <c r="I96">
        <f>Bawana_NG!S96</f>
        <v>29.549999999999997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70.849999999999994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48.28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1.8273328806238753</v>
      </c>
      <c r="AD96">
        <f t="shared" si="4"/>
        <v>205.82413082663467</v>
      </c>
      <c r="AE96">
        <f>'IDT-1'!E96</f>
        <v>0</v>
      </c>
      <c r="AF96" s="26"/>
      <c r="AG96">
        <f t="shared" si="5"/>
        <v>163.82413082663467</v>
      </c>
      <c r="AI96" s="75">
        <f>PXIL!K96</f>
        <v>0</v>
      </c>
      <c r="AJ96" s="75">
        <f>PXIL!Q96</f>
        <v>0</v>
      </c>
      <c r="AK96" s="75">
        <f>RTM_IEX!K96</f>
        <v>4.58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1.4814637072585481</v>
      </c>
      <c r="F97">
        <f>GT_Spot!S97</f>
        <v>0</v>
      </c>
      <c r="G97">
        <f>PPCL_NG!S97</f>
        <v>36.36</v>
      </c>
      <c r="H97">
        <f>PPCL_Spot!S97</f>
        <v>15.21</v>
      </c>
      <c r="I97">
        <f>Bawana_NG!S97</f>
        <v>29.549999999999997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70.66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9.66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1.4887088806238753</v>
      </c>
      <c r="AD97">
        <f t="shared" si="4"/>
        <v>167.68275482663466</v>
      </c>
      <c r="AE97">
        <f>'IDT-1'!E97</f>
        <v>0</v>
      </c>
      <c r="AF97" s="26"/>
      <c r="AG97">
        <f t="shared" si="5"/>
        <v>125.68275482663466</v>
      </c>
      <c r="AI97" s="75">
        <f>PXIL!K97</f>
        <v>0</v>
      </c>
      <c r="AJ97" s="75">
        <f>PXIL!Q97</f>
        <v>0</v>
      </c>
      <c r="AK97" s="75">
        <f>RTM_IEX!K97</f>
        <v>5.28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1.4814637072585481</v>
      </c>
      <c r="F98">
        <f>GT_Spot!S98</f>
        <v>0</v>
      </c>
      <c r="G98">
        <f>PPCL_NG!S98</f>
        <v>36.36</v>
      </c>
      <c r="H98">
        <f>PPCL_Spot!S98</f>
        <v>15.58</v>
      </c>
      <c r="I98">
        <f>Bawana_NG!S98</f>
        <v>29.549999999999997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70.36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38.619999999999997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1.7442608806238751</v>
      </c>
      <c r="AD98">
        <f t="shared" si="4"/>
        <v>196.46720282663466</v>
      </c>
      <c r="AE98">
        <f>'IDT-1'!E98</f>
        <v>0</v>
      </c>
      <c r="AF98" s="26"/>
      <c r="AG98">
        <f t="shared" si="5"/>
        <v>154.46720282663466</v>
      </c>
      <c r="AI98" s="75">
        <f>PXIL!K98</f>
        <v>0</v>
      </c>
      <c r="AJ98" s="75">
        <f>PXIL!Q98</f>
        <v>0</v>
      </c>
      <c r="AK98" s="75">
        <f>RTM_IEX!K98</f>
        <v>5.29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4.2127355695076849E-2</v>
      </c>
      <c r="F99">
        <f t="shared" si="6"/>
        <v>0</v>
      </c>
      <c r="G99">
        <f t="shared" si="6"/>
        <v>0.87264000000000064</v>
      </c>
      <c r="H99">
        <f t="shared" si="6"/>
        <v>0.22583247032163528</v>
      </c>
      <c r="I99">
        <f t="shared" si="6"/>
        <v>0.73071578840480933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1.7451550000000013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0.23777499999999996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4.3980122289879513E-2</v>
      </c>
      <c r="AD99">
        <f t="shared" si="6"/>
        <v>4.7980729921316394</v>
      </c>
      <c r="AE99">
        <f t="shared" si="6"/>
        <v>0</v>
      </c>
      <c r="AG99">
        <f t="shared" si="6"/>
        <v>4.7290729921316386</v>
      </c>
      <c r="AI99">
        <f t="shared" si="6"/>
        <v>0</v>
      </c>
      <c r="AJ99">
        <f t="shared" si="6"/>
        <v>0</v>
      </c>
      <c r="AK99">
        <f t="shared" si="6"/>
        <v>0.15007000000000004</v>
      </c>
      <c r="AL99">
        <f t="shared" si="6"/>
        <v>-7.7499999999999999E-2</v>
      </c>
      <c r="AM99">
        <f t="shared" si="6"/>
        <v>0</v>
      </c>
      <c r="AN99">
        <f t="shared" si="6"/>
        <v>0</v>
      </c>
      <c r="AO99">
        <f t="shared" si="6"/>
        <v>0.71816749999999974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5.5272540983606548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0.21460783606557376</v>
      </c>
      <c r="AD3">
        <f>SUM(B3:AB3,AI3:AR3)-AC3</f>
        <v>24.172646262295078</v>
      </c>
      <c r="AE3">
        <f>'IDT-1'!D3</f>
        <v>0</v>
      </c>
      <c r="AF3" s="26"/>
      <c r="AG3">
        <f>SUM(AD3:AF3)</f>
        <v>24.172646262295078</v>
      </c>
      <c r="AI3" s="75">
        <f>PXIL!L3</f>
        <v>0</v>
      </c>
      <c r="AJ3" s="75">
        <f>PXIL!R3</f>
        <v>0</v>
      </c>
      <c r="AK3" s="75">
        <f>RTM_IEX!L3</f>
        <v>11.59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5.5499999999999989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0.214808</v>
      </c>
      <c r="AD4">
        <f t="shared" ref="AD4:AD67" si="1">SUM(B4:AB4,AI4:AR4)-AC4</f>
        <v>24.195191999999995</v>
      </c>
      <c r="AE4">
        <f>'IDT-1'!D4</f>
        <v>0</v>
      </c>
      <c r="AF4" s="26"/>
      <c r="AG4">
        <f t="shared" ref="AG4:AG67" si="2">SUM(AD4:AF4)</f>
        <v>24.195191999999995</v>
      </c>
      <c r="AI4" s="75">
        <f>PXIL!L4</f>
        <v>0</v>
      </c>
      <c r="AJ4" s="75">
        <f>PXIL!R4</f>
        <v>0</v>
      </c>
      <c r="AK4" s="75">
        <f>RTM_IEX!L4</f>
        <v>11.59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5.5499999999999989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0.20627200000000001</v>
      </c>
      <c r="AD5">
        <f t="shared" si="1"/>
        <v>23.233727999999999</v>
      </c>
      <c r="AE5">
        <f>'IDT-1'!D5</f>
        <v>0</v>
      </c>
      <c r="AF5" s="26"/>
      <c r="AG5">
        <f t="shared" si="2"/>
        <v>23.233727999999999</v>
      </c>
      <c r="AI5" s="75">
        <f>PXIL!L5</f>
        <v>0</v>
      </c>
      <c r="AJ5" s="75">
        <f>PXIL!R5</f>
        <v>0</v>
      </c>
      <c r="AK5" s="75">
        <f>RTM_IEX!L5</f>
        <v>10.62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5.5499999999999989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0.20627200000000001</v>
      </c>
      <c r="AD6">
        <f t="shared" si="1"/>
        <v>23.233727999999999</v>
      </c>
      <c r="AE6">
        <f>'IDT-1'!D6</f>
        <v>0</v>
      </c>
      <c r="AF6" s="26"/>
      <c r="AG6">
        <f t="shared" si="2"/>
        <v>23.233727999999999</v>
      </c>
      <c r="AI6" s="75">
        <f>PXIL!L6</f>
        <v>0</v>
      </c>
      <c r="AJ6" s="75">
        <f>PXIL!R6</f>
        <v>0</v>
      </c>
      <c r="AK6" s="75">
        <f>RTM_IEX!L6</f>
        <v>10.62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1.84</v>
      </c>
      <c r="I7">
        <f>Bawana_NG!R7</f>
        <v>5.5499999999999989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0.28195199999999998</v>
      </c>
      <c r="AD7">
        <f t="shared" si="1"/>
        <v>31.758047999999999</v>
      </c>
      <c r="AE7">
        <f>'IDT-1'!D7</f>
        <v>0</v>
      </c>
      <c r="AF7" s="26"/>
      <c r="AG7">
        <f t="shared" si="2"/>
        <v>31.758047999999999</v>
      </c>
      <c r="AI7" s="75">
        <f>PXIL!L7</f>
        <v>0</v>
      </c>
      <c r="AJ7" s="75">
        <f>PXIL!R7</f>
        <v>0</v>
      </c>
      <c r="AK7" s="75">
        <f>RTM_IEX!L7</f>
        <v>17.38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0.19192799999999999</v>
      </c>
      <c r="AD8">
        <f t="shared" si="1"/>
        <v>21.618071999999998</v>
      </c>
      <c r="AE8">
        <f>'IDT-1'!D8</f>
        <v>0</v>
      </c>
      <c r="AF8" s="26"/>
      <c r="AG8">
        <f t="shared" si="2"/>
        <v>21.618071999999998</v>
      </c>
      <c r="AI8" s="75">
        <f>PXIL!L8</f>
        <v>0</v>
      </c>
      <c r="AJ8" s="75">
        <f>PXIL!R8</f>
        <v>0</v>
      </c>
      <c r="AK8" s="75">
        <f>RTM_IEX!L8</f>
        <v>7.72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0.217448</v>
      </c>
      <c r="AD9">
        <f t="shared" si="1"/>
        <v>24.492552</v>
      </c>
      <c r="AE9">
        <f>'IDT-1'!D9</f>
        <v>0</v>
      </c>
      <c r="AF9" s="26"/>
      <c r="AG9">
        <f t="shared" si="2"/>
        <v>24.492552</v>
      </c>
      <c r="AI9" s="75">
        <f>PXIL!L9</f>
        <v>0</v>
      </c>
      <c r="AJ9" s="75">
        <f>PXIL!R9</f>
        <v>0</v>
      </c>
      <c r="AK9" s="75">
        <f>RTM_IEX!L9</f>
        <v>10.62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0.217448</v>
      </c>
      <c r="AD10">
        <f t="shared" si="1"/>
        <v>24.492552</v>
      </c>
      <c r="AE10">
        <f>'IDT-1'!D10</f>
        <v>0</v>
      </c>
      <c r="AF10" s="26"/>
      <c r="AG10">
        <f t="shared" si="2"/>
        <v>24.492552</v>
      </c>
      <c r="AI10" s="75">
        <f>PXIL!L10</f>
        <v>0</v>
      </c>
      <c r="AJ10" s="75">
        <f>PXIL!R10</f>
        <v>0</v>
      </c>
      <c r="AK10" s="75">
        <f>RTM_IEX!L10</f>
        <v>10.62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0.20019999999999999</v>
      </c>
      <c r="AD11">
        <f t="shared" si="1"/>
        <v>22.549800000000001</v>
      </c>
      <c r="AE11">
        <f>'IDT-1'!D11</f>
        <v>0</v>
      </c>
      <c r="AF11" s="26"/>
      <c r="AG11">
        <f t="shared" si="2"/>
        <v>22.549800000000001</v>
      </c>
      <c r="AI11" s="75">
        <f>PXIL!L11</f>
        <v>0</v>
      </c>
      <c r="AJ11" s="75">
        <f>PXIL!R11</f>
        <v>0</v>
      </c>
      <c r="AK11" s="75">
        <f>RTM_IEX!L11</f>
        <v>9.66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0.20011200000000001</v>
      </c>
      <c r="AD12">
        <f t="shared" si="1"/>
        <v>22.539888000000001</v>
      </c>
      <c r="AE12">
        <f>'IDT-1'!D12</f>
        <v>0</v>
      </c>
      <c r="AF12" s="26"/>
      <c r="AG12">
        <f t="shared" si="2"/>
        <v>22.539888000000001</v>
      </c>
      <c r="AI12" s="75">
        <f>PXIL!L12</f>
        <v>0</v>
      </c>
      <c r="AJ12" s="75">
        <f>PXIL!R12</f>
        <v>0</v>
      </c>
      <c r="AK12" s="75">
        <f>RTM_IEX!L12</f>
        <v>9.65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1.3103854074727861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0.27121939158576053</v>
      </c>
      <c r="AD13">
        <f t="shared" si="1"/>
        <v>30.549166015887028</v>
      </c>
      <c r="AE13">
        <f>'IDT-1'!D13</f>
        <v>0</v>
      </c>
      <c r="AF13" s="26"/>
      <c r="AG13">
        <f t="shared" si="2"/>
        <v>30.549166015887028</v>
      </c>
      <c r="AI13" s="75">
        <f>PXIL!L13</f>
        <v>0</v>
      </c>
      <c r="AJ13" s="75">
        <f>PXIL!R13</f>
        <v>0</v>
      </c>
      <c r="AK13" s="75">
        <f>RTM_IEX!L13</f>
        <v>16.420000000000002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0.18348</v>
      </c>
      <c r="AD14">
        <f t="shared" si="1"/>
        <v>20.666520000000002</v>
      </c>
      <c r="AE14">
        <f>'IDT-1'!D14</f>
        <v>0</v>
      </c>
      <c r="AF14" s="26"/>
      <c r="AG14">
        <f t="shared" si="2"/>
        <v>20.666520000000002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0.20900000000000002</v>
      </c>
      <c r="AD15">
        <f t="shared" si="1"/>
        <v>23.541</v>
      </c>
      <c r="AE15">
        <f>'IDT-1'!D15</f>
        <v>0</v>
      </c>
      <c r="AF15" s="26"/>
      <c r="AG15">
        <f t="shared" si="2"/>
        <v>23.541</v>
      </c>
      <c r="AI15" s="75">
        <f>PXIL!L15</f>
        <v>0</v>
      </c>
      <c r="AJ15" s="75">
        <f>PXIL!R15</f>
        <v>0</v>
      </c>
      <c r="AK15" s="75">
        <f>RTM_IEX!L15</f>
        <v>9.66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0.20900000000000002</v>
      </c>
      <c r="AD16">
        <f t="shared" si="1"/>
        <v>23.541</v>
      </c>
      <c r="AE16">
        <f>'IDT-1'!D16</f>
        <v>0</v>
      </c>
      <c r="AF16" s="26"/>
      <c r="AG16">
        <f t="shared" si="2"/>
        <v>23.541</v>
      </c>
      <c r="AI16" s="75">
        <f>PXIL!L16</f>
        <v>0</v>
      </c>
      <c r="AJ16" s="75">
        <f>PXIL!R16</f>
        <v>0</v>
      </c>
      <c r="AK16" s="75">
        <f>RTM_IEX!L16</f>
        <v>9.66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0.20900000000000002</v>
      </c>
      <c r="AD17">
        <f t="shared" si="1"/>
        <v>23.541</v>
      </c>
      <c r="AE17">
        <f>'IDT-1'!D17</f>
        <v>0</v>
      </c>
      <c r="AF17" s="26"/>
      <c r="AG17">
        <f t="shared" si="2"/>
        <v>23.541</v>
      </c>
      <c r="AI17" s="75">
        <f>PXIL!L17</f>
        <v>0</v>
      </c>
      <c r="AJ17" s="75">
        <f>PXIL!R17</f>
        <v>0</v>
      </c>
      <c r="AK17" s="75">
        <f>RTM_IEX!L17</f>
        <v>9.66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0.20900000000000002</v>
      </c>
      <c r="AD18">
        <f t="shared" si="1"/>
        <v>23.541</v>
      </c>
      <c r="AE18">
        <f>'IDT-1'!D18</f>
        <v>0</v>
      </c>
      <c r="AF18" s="26"/>
      <c r="AG18">
        <f t="shared" si="2"/>
        <v>23.541</v>
      </c>
      <c r="AI18" s="75">
        <f>PXIL!L18</f>
        <v>0</v>
      </c>
      <c r="AJ18" s="75">
        <f>PXIL!R18</f>
        <v>0</v>
      </c>
      <c r="AK18" s="75">
        <f>RTM_IEX!L18</f>
        <v>9.66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1.8494560423404882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0.26742721317259632</v>
      </c>
      <c r="AD19">
        <f t="shared" si="1"/>
        <v>30.122028829167892</v>
      </c>
      <c r="AE19">
        <f>'IDT-1'!D19</f>
        <v>0</v>
      </c>
      <c r="AF19" s="26"/>
      <c r="AG19">
        <f t="shared" si="2"/>
        <v>30.122028829167892</v>
      </c>
      <c r="AI19" s="75">
        <f>PXIL!L19</f>
        <v>0</v>
      </c>
      <c r="AJ19" s="75">
        <f>PXIL!R19</f>
        <v>0</v>
      </c>
      <c r="AK19" s="75">
        <f>RTM_IEX!L19</f>
        <v>15.45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0.18348</v>
      </c>
      <c r="AD20">
        <f t="shared" si="1"/>
        <v>20.666520000000002</v>
      </c>
      <c r="AE20">
        <f>'IDT-1'!D20</f>
        <v>0</v>
      </c>
      <c r="AF20" s="26"/>
      <c r="AG20">
        <f t="shared" si="2"/>
        <v>20.666520000000002</v>
      </c>
      <c r="AI20" s="75">
        <f>PXIL!L20</f>
        <v>0</v>
      </c>
      <c r="AJ20" s="75">
        <f>PXIL!R20</f>
        <v>0</v>
      </c>
      <c r="AK20" s="75">
        <f>RTM_IEX!L20</f>
        <v>6.76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0.200464</v>
      </c>
      <c r="AD21">
        <f t="shared" si="1"/>
        <v>22.579536000000001</v>
      </c>
      <c r="AE21">
        <f>'IDT-1'!D21</f>
        <v>0</v>
      </c>
      <c r="AF21" s="26"/>
      <c r="AG21">
        <f t="shared" si="2"/>
        <v>22.579536000000001</v>
      </c>
      <c r="AI21" s="75">
        <f>PXIL!L21</f>
        <v>0</v>
      </c>
      <c r="AJ21" s="75">
        <f>PXIL!R21</f>
        <v>0</v>
      </c>
      <c r="AK21" s="75">
        <f>RTM_IEX!L21</f>
        <v>8.69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0.200464</v>
      </c>
      <c r="AD22">
        <f t="shared" si="1"/>
        <v>22.579536000000001</v>
      </c>
      <c r="AE22">
        <f>'IDT-1'!D22</f>
        <v>0</v>
      </c>
      <c r="AF22" s="26"/>
      <c r="AG22">
        <f t="shared" si="2"/>
        <v>22.579536000000001</v>
      </c>
      <c r="AI22" s="75">
        <f>PXIL!L22</f>
        <v>0</v>
      </c>
      <c r="AJ22" s="75">
        <f>PXIL!R22</f>
        <v>0</v>
      </c>
      <c r="AK22" s="75">
        <f>RTM_IEX!L22</f>
        <v>8.69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0.20988000000000001</v>
      </c>
      <c r="AD23">
        <f t="shared" si="1"/>
        <v>23.640120000000003</v>
      </c>
      <c r="AE23">
        <f>'IDT-1'!D23</f>
        <v>0</v>
      </c>
      <c r="AF23" s="26"/>
      <c r="AG23">
        <f t="shared" si="2"/>
        <v>23.640120000000003</v>
      </c>
      <c r="AI23" s="75">
        <f>PXIL!L23</f>
        <v>0</v>
      </c>
      <c r="AJ23" s="75">
        <f>PXIL!R23</f>
        <v>0</v>
      </c>
      <c r="AK23" s="75">
        <f>RTM_IEX!L23</f>
        <v>8.69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0.218416</v>
      </c>
      <c r="AD24">
        <f t="shared" si="1"/>
        <v>24.601583999999999</v>
      </c>
      <c r="AE24">
        <f>'IDT-1'!D24</f>
        <v>0</v>
      </c>
      <c r="AF24" s="26"/>
      <c r="AG24">
        <f t="shared" si="2"/>
        <v>24.601583999999999</v>
      </c>
      <c r="AI24" s="75">
        <f>PXIL!L24</f>
        <v>0</v>
      </c>
      <c r="AJ24" s="75">
        <f>PXIL!R24</f>
        <v>0</v>
      </c>
      <c r="AK24" s="75">
        <f>RTM_IEX!L24</f>
        <v>9.66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2.0894196056650931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0.26953889252985286</v>
      </c>
      <c r="AD25">
        <f t="shared" si="1"/>
        <v>30.35988071313524</v>
      </c>
      <c r="AE25">
        <f>'IDT-1'!D25</f>
        <v>0</v>
      </c>
      <c r="AF25" s="26"/>
      <c r="AG25">
        <f t="shared" si="2"/>
        <v>30.35988071313524</v>
      </c>
      <c r="AI25" s="75">
        <f>PXIL!L25</f>
        <v>0</v>
      </c>
      <c r="AJ25" s="75">
        <f>PXIL!R25</f>
        <v>0</v>
      </c>
      <c r="AK25" s="75">
        <f>RTM_IEX!L25</f>
        <v>15.45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2.0699999999999998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0.19289600000000001</v>
      </c>
      <c r="AD26">
        <f t="shared" si="1"/>
        <v>21.727104000000001</v>
      </c>
      <c r="AE26">
        <f>'IDT-1'!D26</f>
        <v>0</v>
      </c>
      <c r="AF26" s="26"/>
      <c r="AG26">
        <f t="shared" si="2"/>
        <v>21.727104000000001</v>
      </c>
      <c r="AI26" s="75">
        <f>PXIL!L26</f>
        <v>0</v>
      </c>
      <c r="AJ26" s="75">
        <f>PXIL!R26</f>
        <v>0</v>
      </c>
      <c r="AK26" s="75">
        <f>RTM_IEX!L26</f>
        <v>6.76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0.20900000000000002</v>
      </c>
      <c r="AD27">
        <f t="shared" si="1"/>
        <v>23.541</v>
      </c>
      <c r="AE27">
        <f>'IDT-1'!D27</f>
        <v>0</v>
      </c>
      <c r="AF27" s="26"/>
      <c r="AG27">
        <f t="shared" si="2"/>
        <v>23.541</v>
      </c>
      <c r="AI27" s="75">
        <f>PXIL!L27</f>
        <v>0</v>
      </c>
      <c r="AJ27" s="75">
        <f>PXIL!R27</f>
        <v>0</v>
      </c>
      <c r="AK27" s="75">
        <f>RTM_IEX!L27</f>
        <v>9.66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0.20900000000000002</v>
      </c>
      <c r="AD28">
        <f t="shared" si="1"/>
        <v>23.541</v>
      </c>
      <c r="AE28">
        <f>'IDT-1'!D28</f>
        <v>0</v>
      </c>
      <c r="AF28" s="26"/>
      <c r="AG28">
        <f t="shared" si="2"/>
        <v>23.541</v>
      </c>
      <c r="AI28" s="75">
        <f>PXIL!L28</f>
        <v>0</v>
      </c>
      <c r="AJ28" s="75">
        <f>PXIL!R28</f>
        <v>0</v>
      </c>
      <c r="AK28" s="75">
        <f>RTM_IEX!L28</f>
        <v>9.66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0.217448</v>
      </c>
      <c r="AD29">
        <f t="shared" si="1"/>
        <v>24.492552</v>
      </c>
      <c r="AE29">
        <f>'IDT-1'!D29</f>
        <v>0</v>
      </c>
      <c r="AF29" s="26"/>
      <c r="AG29">
        <f t="shared" si="2"/>
        <v>24.492552</v>
      </c>
      <c r="AI29" s="75">
        <f>PXIL!L29</f>
        <v>0</v>
      </c>
      <c r="AJ29" s="75">
        <f>PXIL!R29</f>
        <v>0</v>
      </c>
      <c r="AK29" s="75">
        <f>RTM_IEX!L29</f>
        <v>10.62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0.217448</v>
      </c>
      <c r="AD30">
        <f t="shared" si="1"/>
        <v>24.492552</v>
      </c>
      <c r="AE30">
        <f>'IDT-1'!D30</f>
        <v>0</v>
      </c>
      <c r="AF30" s="26"/>
      <c r="AG30">
        <f t="shared" si="2"/>
        <v>24.492552</v>
      </c>
      <c r="AI30" s="75">
        <f>PXIL!L30</f>
        <v>0</v>
      </c>
      <c r="AJ30" s="75">
        <f>PXIL!R30</f>
        <v>0</v>
      </c>
      <c r="AK30" s="75">
        <f>RTM_IEX!L30</f>
        <v>10.62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1.7994547106937293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0.27974720145410481</v>
      </c>
      <c r="AD31">
        <f t="shared" si="1"/>
        <v>31.509707509239622</v>
      </c>
      <c r="AE31">
        <f>'IDT-1'!D31</f>
        <v>0</v>
      </c>
      <c r="AF31" s="26"/>
      <c r="AG31">
        <f t="shared" si="2"/>
        <v>31.509707509239622</v>
      </c>
      <c r="AI31" s="75">
        <f>PXIL!L31</f>
        <v>0</v>
      </c>
      <c r="AJ31" s="75">
        <f>PXIL!R31</f>
        <v>0</v>
      </c>
      <c r="AK31" s="75">
        <f>RTM_IEX!L31</f>
        <v>16.899999999999999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0.191664</v>
      </c>
      <c r="AD32">
        <f t="shared" si="1"/>
        <v>21.588336000000002</v>
      </c>
      <c r="AE32">
        <f>'IDT-1'!D32</f>
        <v>0</v>
      </c>
      <c r="AF32" s="26"/>
      <c r="AG32">
        <f t="shared" si="2"/>
        <v>21.588336000000002</v>
      </c>
      <c r="AI32" s="75">
        <f>PXIL!L32</f>
        <v>0</v>
      </c>
      <c r="AJ32" s="75">
        <f>PXIL!R32</f>
        <v>0</v>
      </c>
      <c r="AK32" s="75">
        <f>RTM_IEX!L32</f>
        <v>8.69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0.21718399999999999</v>
      </c>
      <c r="AD33">
        <f t="shared" si="1"/>
        <v>24.462816</v>
      </c>
      <c r="AE33">
        <f>'IDT-1'!D33</f>
        <v>0</v>
      </c>
      <c r="AF33" s="26"/>
      <c r="AG33">
        <f t="shared" si="2"/>
        <v>24.462816</v>
      </c>
      <c r="AI33" s="75">
        <f>PXIL!L33</f>
        <v>0</v>
      </c>
      <c r="AJ33" s="75">
        <f>PXIL!R33</f>
        <v>0</v>
      </c>
      <c r="AK33" s="75">
        <f>RTM_IEX!L33</f>
        <v>11.59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0.225632</v>
      </c>
      <c r="AD34">
        <f t="shared" si="1"/>
        <v>25.414368</v>
      </c>
      <c r="AE34">
        <f>'IDT-1'!D34</f>
        <v>0</v>
      </c>
      <c r="AF34" s="26"/>
      <c r="AG34">
        <f t="shared" si="2"/>
        <v>25.414368</v>
      </c>
      <c r="AI34" s="75">
        <f>PXIL!L34</f>
        <v>0</v>
      </c>
      <c r="AJ34" s="75">
        <f>PXIL!R34</f>
        <v>0</v>
      </c>
      <c r="AK34" s="75">
        <f>RTM_IEX!L34</f>
        <v>12.55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0.23416799999999999</v>
      </c>
      <c r="AD35">
        <f t="shared" si="1"/>
        <v>26.375831999999999</v>
      </c>
      <c r="AE35">
        <f>'IDT-1'!D35</f>
        <v>0</v>
      </c>
      <c r="AF35" s="26"/>
      <c r="AG35">
        <f t="shared" si="2"/>
        <v>26.375831999999999</v>
      </c>
      <c r="AI35" s="75">
        <f>PXIL!L35</f>
        <v>0</v>
      </c>
      <c r="AJ35" s="75">
        <f>PXIL!R35</f>
        <v>0</v>
      </c>
      <c r="AK35" s="75">
        <f>RTM_IEX!L35</f>
        <v>13.52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0.242616</v>
      </c>
      <c r="AD36">
        <f t="shared" si="1"/>
        <v>27.327383999999999</v>
      </c>
      <c r="AE36">
        <f>'IDT-1'!D36</f>
        <v>0</v>
      </c>
      <c r="AF36" s="26"/>
      <c r="AG36">
        <f t="shared" si="2"/>
        <v>27.327383999999999</v>
      </c>
      <c r="AI36" s="75">
        <f>PXIL!L36</f>
        <v>0</v>
      </c>
      <c r="AJ36" s="75">
        <f>PXIL!R36</f>
        <v>0</v>
      </c>
      <c r="AK36" s="75">
        <f>RTM_IEX!L36</f>
        <v>14.48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1.74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0.34716000000000002</v>
      </c>
      <c r="AD37">
        <f t="shared" si="1"/>
        <v>39.10284</v>
      </c>
      <c r="AE37">
        <f>'IDT-1'!D37</f>
        <v>0</v>
      </c>
      <c r="AF37" s="26"/>
      <c r="AG37">
        <f t="shared" si="2"/>
        <v>39.10284</v>
      </c>
      <c r="AI37" s="75">
        <f>PXIL!L37</f>
        <v>0</v>
      </c>
      <c r="AJ37" s="75">
        <f>PXIL!R37</f>
        <v>0</v>
      </c>
      <c r="AK37" s="75">
        <f>RTM_IEX!L37</f>
        <v>24.62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0.25115199999999999</v>
      </c>
      <c r="AD38">
        <f t="shared" si="1"/>
        <v>28.288847999999998</v>
      </c>
      <c r="AE38">
        <f>'IDT-1'!D38</f>
        <v>0</v>
      </c>
      <c r="AF38" s="26"/>
      <c r="AG38">
        <f t="shared" si="2"/>
        <v>28.288847999999998</v>
      </c>
      <c r="AI38" s="75">
        <f>PXIL!L38</f>
        <v>0</v>
      </c>
      <c r="AJ38" s="75">
        <f>PXIL!R38</f>
        <v>0</v>
      </c>
      <c r="AK38" s="75">
        <f>RTM_IEX!L38</f>
        <v>15.45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0.27667200000000003</v>
      </c>
      <c r="AD39">
        <f t="shared" si="1"/>
        <v>31.163328</v>
      </c>
      <c r="AE39">
        <f>'IDT-1'!D39</f>
        <v>0</v>
      </c>
      <c r="AF39" s="26"/>
      <c r="AG39">
        <f t="shared" si="2"/>
        <v>31.163328</v>
      </c>
      <c r="AI39" s="75">
        <f>PXIL!L39</f>
        <v>0</v>
      </c>
      <c r="AJ39" s="75">
        <f>PXIL!R39</f>
        <v>0</v>
      </c>
      <c r="AK39" s="75">
        <f>RTM_IEX!L39</f>
        <v>18.350000000000001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0.30210399999999998</v>
      </c>
      <c r="AD40">
        <f t="shared" si="1"/>
        <v>34.027895999999998</v>
      </c>
      <c r="AE40">
        <f>'IDT-1'!D40</f>
        <v>0</v>
      </c>
      <c r="AF40" s="26"/>
      <c r="AG40">
        <f t="shared" si="2"/>
        <v>34.027895999999998</v>
      </c>
      <c r="AI40" s="75">
        <f>PXIL!L40</f>
        <v>0</v>
      </c>
      <c r="AJ40" s="75">
        <f>PXIL!R40</f>
        <v>0</v>
      </c>
      <c r="AK40" s="75">
        <f>RTM_IEX!L40</f>
        <v>21.24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0.30210399999999998</v>
      </c>
      <c r="AD41">
        <f t="shared" si="1"/>
        <v>34.027895999999998</v>
      </c>
      <c r="AE41">
        <f>'IDT-1'!D41</f>
        <v>0</v>
      </c>
      <c r="AF41" s="26"/>
      <c r="AG41">
        <f t="shared" si="2"/>
        <v>34.027895999999998</v>
      </c>
      <c r="AI41" s="75">
        <f>PXIL!L41</f>
        <v>0</v>
      </c>
      <c r="AJ41" s="75">
        <f>PXIL!R41</f>
        <v>0</v>
      </c>
      <c r="AK41" s="75">
        <f>RTM_IEX!L41</f>
        <v>21.24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0.30210399999999998</v>
      </c>
      <c r="AD42">
        <f t="shared" si="1"/>
        <v>34.027895999999998</v>
      </c>
      <c r="AE42">
        <f>'IDT-1'!D42</f>
        <v>0</v>
      </c>
      <c r="AF42" s="26"/>
      <c r="AG42">
        <f t="shared" si="2"/>
        <v>34.027895999999998</v>
      </c>
      <c r="AI42" s="75">
        <f>PXIL!L42</f>
        <v>0</v>
      </c>
      <c r="AJ42" s="75">
        <f>PXIL!R42</f>
        <v>0</v>
      </c>
      <c r="AK42" s="75">
        <f>RTM_IEX!L42</f>
        <v>21.24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1.64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0.42275200000000007</v>
      </c>
      <c r="AD43">
        <f t="shared" si="1"/>
        <v>47.617248000000004</v>
      </c>
      <c r="AE43">
        <f>'IDT-1'!D43</f>
        <v>0</v>
      </c>
      <c r="AF43" s="26"/>
      <c r="AG43">
        <f t="shared" si="2"/>
        <v>47.617248000000004</v>
      </c>
      <c r="AI43" s="75">
        <f>PXIL!L43</f>
        <v>0</v>
      </c>
      <c r="AJ43" s="75">
        <f>PXIL!R43</f>
        <v>0</v>
      </c>
      <c r="AK43" s="75">
        <f>RTM_IEX!L43</f>
        <v>33.31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0.27667200000000003</v>
      </c>
      <c r="AD44">
        <f t="shared" si="1"/>
        <v>31.163328</v>
      </c>
      <c r="AE44">
        <f>'IDT-1'!D44</f>
        <v>0</v>
      </c>
      <c r="AF44" s="26"/>
      <c r="AG44">
        <f t="shared" si="2"/>
        <v>31.163328</v>
      </c>
      <c r="AI44" s="75">
        <f>PXIL!L44</f>
        <v>0</v>
      </c>
      <c r="AJ44" s="75">
        <f>PXIL!R44</f>
        <v>0</v>
      </c>
      <c r="AK44" s="75">
        <f>RTM_IEX!L44</f>
        <v>18.350000000000001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0.30210399999999998</v>
      </c>
      <c r="AD45">
        <f t="shared" si="1"/>
        <v>34.027895999999998</v>
      </c>
      <c r="AE45">
        <f>'IDT-1'!D45</f>
        <v>0</v>
      </c>
      <c r="AF45" s="26"/>
      <c r="AG45">
        <f t="shared" si="2"/>
        <v>34.027895999999998</v>
      </c>
      <c r="AI45" s="75">
        <f>PXIL!L45</f>
        <v>0</v>
      </c>
      <c r="AJ45" s="75">
        <f>PXIL!R45</f>
        <v>0</v>
      </c>
      <c r="AK45" s="75">
        <f>RTM_IEX!L45</f>
        <v>21.24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0.30210399999999998</v>
      </c>
      <c r="AD46">
        <f t="shared" si="1"/>
        <v>34.027895999999998</v>
      </c>
      <c r="AE46">
        <f>'IDT-1'!D46</f>
        <v>0</v>
      </c>
      <c r="AF46" s="26"/>
      <c r="AG46">
        <f t="shared" si="2"/>
        <v>34.027895999999998</v>
      </c>
      <c r="AI46" s="75">
        <f>PXIL!L46</f>
        <v>0</v>
      </c>
      <c r="AJ46" s="75">
        <f>PXIL!R46</f>
        <v>0</v>
      </c>
      <c r="AK46" s="75">
        <f>RTM_IEX!L46</f>
        <v>21.24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0.35314400000000001</v>
      </c>
      <c r="AD47">
        <f t="shared" si="1"/>
        <v>39.776855999999995</v>
      </c>
      <c r="AE47">
        <f>'IDT-1'!D47</f>
        <v>0</v>
      </c>
      <c r="AF47" s="26"/>
      <c r="AG47">
        <f t="shared" si="2"/>
        <v>39.776855999999995</v>
      </c>
      <c r="AI47" s="75">
        <f>PXIL!L47</f>
        <v>0</v>
      </c>
      <c r="AJ47" s="75">
        <f>PXIL!R47</f>
        <v>0</v>
      </c>
      <c r="AK47" s="75">
        <f>RTM_IEX!L47</f>
        <v>27.04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0.35314400000000001</v>
      </c>
      <c r="AD48">
        <f t="shared" si="1"/>
        <v>39.776855999999995</v>
      </c>
      <c r="AE48">
        <f>'IDT-1'!D48</f>
        <v>0</v>
      </c>
      <c r="AF48" s="26"/>
      <c r="AG48">
        <f t="shared" si="2"/>
        <v>39.776855999999995</v>
      </c>
      <c r="AI48" s="75">
        <f>PXIL!L48</f>
        <v>0</v>
      </c>
      <c r="AJ48" s="75">
        <f>PXIL!R48</f>
        <v>0</v>
      </c>
      <c r="AK48" s="75">
        <f>RTM_IEX!L48</f>
        <v>27.04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1.5305466237942122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0.40480481028938908</v>
      </c>
      <c r="AD49">
        <f t="shared" si="1"/>
        <v>45.595741813504816</v>
      </c>
      <c r="AE49">
        <f>'IDT-1'!D49</f>
        <v>0</v>
      </c>
      <c r="AF49" s="26"/>
      <c r="AG49">
        <f t="shared" si="2"/>
        <v>45.595741813504816</v>
      </c>
      <c r="AI49" s="75">
        <f>PXIL!L49</f>
        <v>0</v>
      </c>
      <c r="AJ49" s="75">
        <f>PXIL!R49</f>
        <v>0</v>
      </c>
      <c r="AK49" s="75">
        <f>RTM_IEX!L49</f>
        <v>31.38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0.33616000000000001</v>
      </c>
      <c r="AD50">
        <f t="shared" si="1"/>
        <v>37.863840000000003</v>
      </c>
      <c r="AE50">
        <f>'IDT-1'!D50</f>
        <v>0</v>
      </c>
      <c r="AF50" s="26"/>
      <c r="AG50">
        <f t="shared" si="2"/>
        <v>37.863840000000003</v>
      </c>
      <c r="AI50" s="75">
        <f>PXIL!L50</f>
        <v>0</v>
      </c>
      <c r="AJ50" s="75">
        <f>PXIL!R50</f>
        <v>0</v>
      </c>
      <c r="AK50" s="75">
        <f>RTM_IEX!L50</f>
        <v>25.11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0.36159200000000002</v>
      </c>
      <c r="AD51">
        <f t="shared" si="1"/>
        <v>40.728408000000002</v>
      </c>
      <c r="AE51">
        <f>'IDT-1'!D51</f>
        <v>0</v>
      </c>
      <c r="AF51" s="26"/>
      <c r="AG51">
        <f t="shared" si="2"/>
        <v>40.728408000000002</v>
      </c>
      <c r="AI51" s="75">
        <f>PXIL!L51</f>
        <v>0</v>
      </c>
      <c r="AJ51" s="75">
        <f>PXIL!R51</f>
        <v>0</v>
      </c>
      <c r="AK51" s="75">
        <f>RTM_IEX!L51</f>
        <v>28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0.36159200000000002</v>
      </c>
      <c r="AD52">
        <f t="shared" si="1"/>
        <v>40.728408000000002</v>
      </c>
      <c r="AE52">
        <f>'IDT-1'!D52</f>
        <v>0</v>
      </c>
      <c r="AF52" s="26"/>
      <c r="AG52">
        <f t="shared" si="2"/>
        <v>40.728408000000002</v>
      </c>
      <c r="AI52" s="75">
        <f>PXIL!L52</f>
        <v>0</v>
      </c>
      <c r="AJ52" s="75">
        <f>PXIL!R52</f>
        <v>0</v>
      </c>
      <c r="AK52" s="75">
        <f>RTM_IEX!L52</f>
        <v>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0.36159200000000002</v>
      </c>
      <c r="AD53">
        <f t="shared" si="1"/>
        <v>40.728408000000002</v>
      </c>
      <c r="AE53">
        <f>'IDT-1'!D53</f>
        <v>0</v>
      </c>
      <c r="AF53" s="26"/>
      <c r="AG53">
        <f t="shared" si="2"/>
        <v>40.728408000000002</v>
      </c>
      <c r="AI53" s="75">
        <f>PXIL!L53</f>
        <v>0</v>
      </c>
      <c r="AJ53" s="75">
        <f>PXIL!R53</f>
        <v>0</v>
      </c>
      <c r="AK53" s="75">
        <f>RTM_IEX!L53</f>
        <v>28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0.36159200000000002</v>
      </c>
      <c r="AD54">
        <f t="shared" si="1"/>
        <v>40.728408000000002</v>
      </c>
      <c r="AE54">
        <f>'IDT-1'!D54</f>
        <v>0</v>
      </c>
      <c r="AF54" s="26"/>
      <c r="AG54">
        <f t="shared" si="2"/>
        <v>40.728408000000002</v>
      </c>
      <c r="AI54" s="75">
        <f>PXIL!L54</f>
        <v>0</v>
      </c>
      <c r="AJ54" s="75">
        <f>PXIL!R54</f>
        <v>0</v>
      </c>
      <c r="AK54" s="75">
        <f>RTM_IEX!L54</f>
        <v>28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1.5305466237942122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0.41334081028938913</v>
      </c>
      <c r="AD55">
        <f t="shared" si="1"/>
        <v>46.557205813504822</v>
      </c>
      <c r="AE55">
        <f>'IDT-1'!D55</f>
        <v>0</v>
      </c>
      <c r="AF55" s="26"/>
      <c r="AG55">
        <f t="shared" si="2"/>
        <v>46.557205813504822</v>
      </c>
      <c r="AI55" s="75">
        <f>PXIL!L55</f>
        <v>0</v>
      </c>
      <c r="AJ55" s="75">
        <f>PXIL!R55</f>
        <v>0</v>
      </c>
      <c r="AK55" s="75">
        <f>RTM_IEX!L55</f>
        <v>32.35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0.34460800000000003</v>
      </c>
      <c r="AD56">
        <f t="shared" si="1"/>
        <v>38.815391999999996</v>
      </c>
      <c r="AE56">
        <f>'IDT-1'!D56</f>
        <v>0</v>
      </c>
      <c r="AF56" s="26"/>
      <c r="AG56">
        <f t="shared" si="2"/>
        <v>38.815391999999996</v>
      </c>
      <c r="AI56" s="75">
        <f>PXIL!L56</f>
        <v>0</v>
      </c>
      <c r="AJ56" s="75">
        <f>PXIL!R56</f>
        <v>0</v>
      </c>
      <c r="AK56" s="75">
        <f>RTM_IEX!L56</f>
        <v>26.07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0.36159200000000002</v>
      </c>
      <c r="AD57">
        <f t="shared" si="1"/>
        <v>40.728408000000002</v>
      </c>
      <c r="AE57">
        <f>'IDT-1'!D57</f>
        <v>0</v>
      </c>
      <c r="AF57" s="26"/>
      <c r="AG57">
        <f t="shared" si="2"/>
        <v>40.728408000000002</v>
      </c>
      <c r="AI57" s="75">
        <f>PXIL!L57</f>
        <v>0</v>
      </c>
      <c r="AJ57" s="75">
        <f>PXIL!R57</f>
        <v>0</v>
      </c>
      <c r="AK57" s="75">
        <f>RTM_IEX!L57</f>
        <v>28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0.36159200000000002</v>
      </c>
      <c r="AD58">
        <f t="shared" si="1"/>
        <v>40.728408000000002</v>
      </c>
      <c r="AE58">
        <f>'IDT-1'!D58</f>
        <v>0</v>
      </c>
      <c r="AF58" s="26"/>
      <c r="AG58">
        <f t="shared" si="2"/>
        <v>40.728408000000002</v>
      </c>
      <c r="AI58" s="75">
        <f>PXIL!L58</f>
        <v>0</v>
      </c>
      <c r="AJ58" s="75">
        <f>PXIL!R58</f>
        <v>0</v>
      </c>
      <c r="AK58" s="75">
        <f>RTM_IEX!L58</f>
        <v>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0.36159200000000002</v>
      </c>
      <c r="AD59">
        <f t="shared" si="1"/>
        <v>40.728408000000002</v>
      </c>
      <c r="AE59">
        <f>'IDT-1'!D59</f>
        <v>0</v>
      </c>
      <c r="AF59" s="26"/>
      <c r="AG59">
        <f t="shared" si="2"/>
        <v>40.728408000000002</v>
      </c>
      <c r="AI59" s="75">
        <f>PXIL!L59</f>
        <v>0</v>
      </c>
      <c r="AJ59" s="75">
        <f>PXIL!R59</f>
        <v>0</v>
      </c>
      <c r="AK59" s="75">
        <f>RTM_IEX!L59</f>
        <v>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0.36159200000000002</v>
      </c>
      <c r="AD60">
        <f t="shared" si="1"/>
        <v>40.728408000000002</v>
      </c>
      <c r="AE60">
        <f>'IDT-1'!D60</f>
        <v>0</v>
      </c>
      <c r="AF60" s="26"/>
      <c r="AG60">
        <f t="shared" si="2"/>
        <v>40.728408000000002</v>
      </c>
      <c r="AI60" s="75">
        <f>PXIL!L60</f>
        <v>0</v>
      </c>
      <c r="AJ60" s="75">
        <f>PXIL!R60</f>
        <v>0</v>
      </c>
      <c r="AK60" s="75">
        <f>RTM_IEX!L60</f>
        <v>28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1.5305466237942122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0.42178881028938914</v>
      </c>
      <c r="AD61">
        <f t="shared" si="1"/>
        <v>47.508757813504822</v>
      </c>
      <c r="AE61">
        <f>'IDT-1'!D61</f>
        <v>0</v>
      </c>
      <c r="AF61" s="26"/>
      <c r="AG61">
        <f t="shared" si="2"/>
        <v>47.508757813504822</v>
      </c>
      <c r="AI61" s="75">
        <f>PXIL!L61</f>
        <v>0</v>
      </c>
      <c r="AJ61" s="75">
        <f>PXIL!R61</f>
        <v>0</v>
      </c>
      <c r="AK61" s="75">
        <f>RTM_IEX!L61</f>
        <v>33.31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0.34460800000000003</v>
      </c>
      <c r="AD62">
        <f t="shared" si="1"/>
        <v>38.815391999999996</v>
      </c>
      <c r="AE62">
        <f>'IDT-1'!D62</f>
        <v>0</v>
      </c>
      <c r="AF62" s="26"/>
      <c r="AG62">
        <f t="shared" si="2"/>
        <v>38.815391999999996</v>
      </c>
      <c r="AI62" s="75">
        <f>PXIL!L62</f>
        <v>0</v>
      </c>
      <c r="AJ62" s="75">
        <f>PXIL!R62</f>
        <v>0</v>
      </c>
      <c r="AK62" s="75">
        <f>RTM_IEX!L62</f>
        <v>26.07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5.7197536075813051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0.36924583174671549</v>
      </c>
      <c r="AD63">
        <f t="shared" si="1"/>
        <v>41.590507775834588</v>
      </c>
      <c r="AE63">
        <f>'IDT-1'!D63</f>
        <v>0</v>
      </c>
      <c r="AF63" s="26"/>
      <c r="AG63">
        <f t="shared" si="2"/>
        <v>41.590507775834588</v>
      </c>
      <c r="AI63" s="75">
        <f>PXIL!L63</f>
        <v>0</v>
      </c>
      <c r="AJ63" s="75">
        <f>PXIL!R63</f>
        <v>0</v>
      </c>
      <c r="AK63" s="75">
        <f>RTM_IEX!L63</f>
        <v>28.97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5.7197536075813051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0.36924583174671549</v>
      </c>
      <c r="AD64">
        <f t="shared" si="1"/>
        <v>41.590507775834588</v>
      </c>
      <c r="AE64">
        <f>'IDT-1'!D64</f>
        <v>0</v>
      </c>
      <c r="AF64" s="26"/>
      <c r="AG64">
        <f t="shared" si="2"/>
        <v>41.590507775834588</v>
      </c>
      <c r="AI64" s="75">
        <f>PXIL!L64</f>
        <v>0</v>
      </c>
      <c r="AJ64" s="75">
        <f>PXIL!R64</f>
        <v>0</v>
      </c>
      <c r="AK64" s="75">
        <f>RTM_IEX!L64</f>
        <v>28.97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5.7197536075813051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0.36924583174671549</v>
      </c>
      <c r="AD65">
        <f t="shared" si="1"/>
        <v>41.590507775834588</v>
      </c>
      <c r="AE65">
        <f>'IDT-1'!D65</f>
        <v>0</v>
      </c>
      <c r="AF65" s="26"/>
      <c r="AG65">
        <f t="shared" si="2"/>
        <v>41.590507775834588</v>
      </c>
      <c r="AI65" s="75">
        <f>PXIL!L65</f>
        <v>0</v>
      </c>
      <c r="AJ65" s="75">
        <f>PXIL!R65</f>
        <v>0</v>
      </c>
      <c r="AK65" s="75">
        <f>RTM_IEX!L65</f>
        <v>28.97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5.7197536075813051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0.36924583174671549</v>
      </c>
      <c r="AD66">
        <f t="shared" si="1"/>
        <v>41.590507775834588</v>
      </c>
      <c r="AE66">
        <f>'IDT-1'!D66</f>
        <v>0</v>
      </c>
      <c r="AF66" s="26"/>
      <c r="AG66">
        <f t="shared" si="2"/>
        <v>41.590507775834588</v>
      </c>
      <c r="AI66" s="75">
        <f>PXIL!L66</f>
        <v>0</v>
      </c>
      <c r="AJ66" s="75">
        <f>PXIL!R66</f>
        <v>0</v>
      </c>
      <c r="AK66" s="75">
        <f>RTM_IEX!L66</f>
        <v>28.97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1.5305466237942122</v>
      </c>
      <c r="I67">
        <f>Bawana_NG!R67</f>
        <v>5.7197536075813051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0.42090664203610462</v>
      </c>
      <c r="AD67">
        <f t="shared" si="1"/>
        <v>47.409393589339416</v>
      </c>
      <c r="AE67">
        <f>'IDT-1'!D67</f>
        <v>0</v>
      </c>
      <c r="AF67" s="26"/>
      <c r="AG67">
        <f t="shared" si="2"/>
        <v>47.409393589339416</v>
      </c>
      <c r="AI67" s="75">
        <f>PXIL!L67</f>
        <v>0</v>
      </c>
      <c r="AJ67" s="75">
        <f>PXIL!R67</f>
        <v>0</v>
      </c>
      <c r="AK67" s="75">
        <f>RTM_IEX!L67</f>
        <v>33.31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5.7197536075813051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0.3437258317467155</v>
      </c>
      <c r="AD68">
        <f t="shared" ref="AD68:AD98" si="4">SUM(B68:AB68,AI68:AR68)-AC68</f>
        <v>38.71602777583459</v>
      </c>
      <c r="AE68">
        <f>'IDT-1'!D68</f>
        <v>0</v>
      </c>
      <c r="AF68" s="26"/>
      <c r="AG68">
        <f t="shared" ref="AG68:AG98" si="5">SUM(AD68:AF68)</f>
        <v>38.71602777583459</v>
      </c>
      <c r="AI68" s="75">
        <f>PXIL!L68</f>
        <v>0</v>
      </c>
      <c r="AJ68" s="75">
        <f>PXIL!R68</f>
        <v>0</v>
      </c>
      <c r="AK68" s="75">
        <f>RTM_IEX!L68</f>
        <v>26.07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5.7197536075813051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0.3437258317467155</v>
      </c>
      <c r="AD69">
        <f t="shared" si="4"/>
        <v>38.71602777583459</v>
      </c>
      <c r="AE69">
        <f>'IDT-1'!D69</f>
        <v>0</v>
      </c>
      <c r="AF69" s="26"/>
      <c r="AG69">
        <f t="shared" si="5"/>
        <v>38.71602777583459</v>
      </c>
      <c r="AI69" s="75">
        <f>PXIL!L69</f>
        <v>0</v>
      </c>
      <c r="AJ69" s="75">
        <f>PXIL!R69</f>
        <v>0</v>
      </c>
      <c r="AK69" s="75">
        <f>RTM_IEX!L69</f>
        <v>26.07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5.7197536075813051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0.32674183174671551</v>
      </c>
      <c r="AD70">
        <f t="shared" si="4"/>
        <v>36.803011775834591</v>
      </c>
      <c r="AE70">
        <f>'IDT-1'!D70</f>
        <v>0</v>
      </c>
      <c r="AF70" s="26"/>
      <c r="AG70">
        <f t="shared" si="5"/>
        <v>36.803011775834591</v>
      </c>
      <c r="AI70" s="75">
        <f>PXIL!L70</f>
        <v>0</v>
      </c>
      <c r="AJ70" s="75">
        <f>PXIL!R70</f>
        <v>0</v>
      </c>
      <c r="AK70" s="75">
        <f>RTM_IEX!L70</f>
        <v>24.14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5.7197536075813051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0.30975783174671551</v>
      </c>
      <c r="AD71">
        <f t="shared" si="4"/>
        <v>34.889995775834592</v>
      </c>
      <c r="AE71">
        <f>'IDT-1'!D71</f>
        <v>0</v>
      </c>
      <c r="AF71" s="26"/>
      <c r="AG71">
        <f t="shared" si="5"/>
        <v>34.889995775834592</v>
      </c>
      <c r="AI71" s="75">
        <f>PXIL!L71</f>
        <v>0</v>
      </c>
      <c r="AJ71" s="75">
        <f>PXIL!R71</f>
        <v>0</v>
      </c>
      <c r="AK71" s="75">
        <f>RTM_IEX!L71</f>
        <v>22.21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5.7197536075813051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0.29277383174671551</v>
      </c>
      <c r="AD72">
        <f t="shared" si="4"/>
        <v>32.976979775834593</v>
      </c>
      <c r="AE72">
        <f>'IDT-1'!D72</f>
        <v>0</v>
      </c>
      <c r="AF72" s="26"/>
      <c r="AG72">
        <f t="shared" si="5"/>
        <v>32.976979775834593</v>
      </c>
      <c r="AI72" s="75">
        <f>PXIL!L72</f>
        <v>0</v>
      </c>
      <c r="AJ72" s="75">
        <f>PXIL!R72</f>
        <v>0</v>
      </c>
      <c r="AK72" s="75">
        <f>RTM_IEX!L72</f>
        <v>20.28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1.08</v>
      </c>
      <c r="I73">
        <f>Bawana_NG!R73</f>
        <v>5.7197536075813051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0.33624583174671552</v>
      </c>
      <c r="AD73">
        <f t="shared" si="4"/>
        <v>37.873507775834589</v>
      </c>
      <c r="AE73">
        <f>'IDT-1'!D73</f>
        <v>0</v>
      </c>
      <c r="AF73" s="26"/>
      <c r="AG73">
        <f t="shared" si="5"/>
        <v>37.873507775834589</v>
      </c>
      <c r="AI73" s="75">
        <f>PXIL!L73</f>
        <v>0</v>
      </c>
      <c r="AJ73" s="75">
        <f>PXIL!R73</f>
        <v>0</v>
      </c>
      <c r="AK73" s="75">
        <f>RTM_IEX!L73</f>
        <v>24.14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5.7197536075813051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0.25026983174671547</v>
      </c>
      <c r="AD74">
        <f t="shared" si="4"/>
        <v>28.189483775834585</v>
      </c>
      <c r="AE74">
        <f>'IDT-1'!D74</f>
        <v>0</v>
      </c>
      <c r="AF74" s="26"/>
      <c r="AG74">
        <f t="shared" si="5"/>
        <v>28.189483775834585</v>
      </c>
      <c r="AI74" s="75">
        <f>PXIL!L74</f>
        <v>0</v>
      </c>
      <c r="AJ74" s="75">
        <f>PXIL!R74</f>
        <v>0</v>
      </c>
      <c r="AK74" s="75">
        <f>RTM_IEX!L74</f>
        <v>15.45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0.242616</v>
      </c>
      <c r="AD75">
        <f t="shared" si="4"/>
        <v>27.327383999999999</v>
      </c>
      <c r="AE75">
        <f>'IDT-1'!D75</f>
        <v>0</v>
      </c>
      <c r="AF75" s="26"/>
      <c r="AG75">
        <f t="shared" si="5"/>
        <v>27.327383999999999</v>
      </c>
      <c r="AI75" s="75">
        <f>PXIL!L75</f>
        <v>0</v>
      </c>
      <c r="AJ75" s="75">
        <f>PXIL!R75</f>
        <v>0</v>
      </c>
      <c r="AK75" s="75">
        <f>RTM_IEX!L75</f>
        <v>14.48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0.23100000000000001</v>
      </c>
      <c r="AD76">
        <f t="shared" si="4"/>
        <v>26.018999999999998</v>
      </c>
      <c r="AE76">
        <f>'IDT-1'!D76</f>
        <v>0</v>
      </c>
      <c r="AF76" s="26"/>
      <c r="AG76">
        <f t="shared" si="5"/>
        <v>26.018999999999998</v>
      </c>
      <c r="AI76" s="75">
        <f>PXIL!L76</f>
        <v>0</v>
      </c>
      <c r="AJ76" s="75">
        <f>PXIL!R76</f>
        <v>0</v>
      </c>
      <c r="AK76" s="75">
        <f>RTM_IEX!L76</f>
        <v>13.52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0.11202400000000001</v>
      </c>
      <c r="AD77">
        <f t="shared" si="4"/>
        <v>12.617976000000001</v>
      </c>
      <c r="AE77">
        <f>'IDT-1'!D77</f>
        <v>0</v>
      </c>
      <c r="AF77" s="26"/>
      <c r="AG77">
        <f t="shared" si="5"/>
        <v>12.617976000000001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0.11202400000000001</v>
      </c>
      <c r="AD78">
        <f t="shared" si="4"/>
        <v>12.617976000000001</v>
      </c>
      <c r="AE78">
        <f>'IDT-1'!D78</f>
        <v>0</v>
      </c>
      <c r="AF78" s="26"/>
      <c r="AG78">
        <f t="shared" si="5"/>
        <v>12.617976000000001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1.08</v>
      </c>
      <c r="I79">
        <f>Bawana_NG!R79</f>
        <v>5.46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0.32542400000000005</v>
      </c>
      <c r="AD79">
        <f t="shared" si="4"/>
        <v>36.654576000000006</v>
      </c>
      <c r="AE79">
        <f>'IDT-1'!D79</f>
        <v>0</v>
      </c>
      <c r="AF79" s="26"/>
      <c r="AG79">
        <f t="shared" si="5"/>
        <v>36.654576000000006</v>
      </c>
      <c r="AI79" s="75">
        <f>PXIL!L79</f>
        <v>0</v>
      </c>
      <c r="AJ79" s="75">
        <f>PXIL!R79</f>
        <v>0</v>
      </c>
      <c r="AK79" s="75">
        <f>RTM_IEX!L79</f>
        <v>23.17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5.46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0.11202400000000001</v>
      </c>
      <c r="AD80">
        <f t="shared" si="4"/>
        <v>12.617976000000001</v>
      </c>
      <c r="AE80">
        <f>'IDT-1'!D80</f>
        <v>0</v>
      </c>
      <c r="AF80" s="26"/>
      <c r="AG80">
        <f t="shared" si="5"/>
        <v>12.617976000000001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5.46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0.11202400000000001</v>
      </c>
      <c r="AD81">
        <f t="shared" si="4"/>
        <v>12.617976000000001</v>
      </c>
      <c r="AE81">
        <f>'IDT-1'!D81</f>
        <v>0</v>
      </c>
      <c r="AF81" s="26"/>
      <c r="AG81">
        <f t="shared" si="5"/>
        <v>12.617976000000001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0.11202400000000001</v>
      </c>
      <c r="AD82">
        <f t="shared" si="4"/>
        <v>12.617976000000001</v>
      </c>
      <c r="AE82">
        <f>'IDT-1'!D82</f>
        <v>0</v>
      </c>
      <c r="AF82" s="26"/>
      <c r="AG82">
        <f t="shared" si="5"/>
        <v>12.617976000000001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0.11202400000000001</v>
      </c>
      <c r="AD83">
        <f t="shared" si="4"/>
        <v>12.617976000000001</v>
      </c>
      <c r="AE83">
        <f>'IDT-1'!D83</f>
        <v>0</v>
      </c>
      <c r="AF83" s="26"/>
      <c r="AG83">
        <f t="shared" si="5"/>
        <v>12.617976000000001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0.11202400000000001</v>
      </c>
      <c r="AD84">
        <f t="shared" si="4"/>
        <v>12.617976000000001</v>
      </c>
      <c r="AE84">
        <f>'IDT-1'!D84</f>
        <v>0</v>
      </c>
      <c r="AF84" s="26"/>
      <c r="AG84">
        <f t="shared" si="5"/>
        <v>12.617976000000001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1.08</v>
      </c>
      <c r="I85">
        <f>Bawana_NG!R85</f>
        <v>5.46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0.21736</v>
      </c>
      <c r="AD85">
        <f t="shared" si="4"/>
        <v>24.48264</v>
      </c>
      <c r="AE85">
        <f>'IDT-1'!D85</f>
        <v>0</v>
      </c>
      <c r="AF85" s="26"/>
      <c r="AG85">
        <f t="shared" si="5"/>
        <v>24.48264</v>
      </c>
      <c r="AI85" s="75">
        <f>PXIL!L85</f>
        <v>0</v>
      </c>
      <c r="AJ85" s="75">
        <f>PXIL!R85</f>
        <v>0</v>
      </c>
      <c r="AK85" s="75">
        <f>RTM_IEX!L85</f>
        <v>10.89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0.11202400000000001</v>
      </c>
      <c r="AD86">
        <f t="shared" si="4"/>
        <v>12.617976000000001</v>
      </c>
      <c r="AE86">
        <f>'IDT-1'!D86</f>
        <v>0</v>
      </c>
      <c r="AF86" s="26"/>
      <c r="AG86">
        <f t="shared" si="5"/>
        <v>12.617976000000001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5.5499999999999989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0.112816</v>
      </c>
      <c r="AD87">
        <f t="shared" si="4"/>
        <v>12.707183999999998</v>
      </c>
      <c r="AE87">
        <f>'IDT-1'!D87</f>
        <v>0</v>
      </c>
      <c r="AF87" s="26"/>
      <c r="AG87">
        <f t="shared" si="5"/>
        <v>12.707183999999998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5.5499999999999989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0.112816</v>
      </c>
      <c r="AD88">
        <f t="shared" si="4"/>
        <v>12.707183999999998</v>
      </c>
      <c r="AE88">
        <f>'IDT-1'!D88</f>
        <v>0</v>
      </c>
      <c r="AF88" s="26"/>
      <c r="AG88">
        <f t="shared" si="5"/>
        <v>12.707183999999998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5.5499999999999989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0.112816</v>
      </c>
      <c r="AD89">
        <f t="shared" si="4"/>
        <v>12.707183999999998</v>
      </c>
      <c r="AE89">
        <f>'IDT-1'!D89</f>
        <v>0</v>
      </c>
      <c r="AF89" s="26"/>
      <c r="AG89">
        <f t="shared" si="5"/>
        <v>12.707183999999998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5.5499999999999989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0.112816</v>
      </c>
      <c r="AD90">
        <f t="shared" si="4"/>
        <v>12.707183999999998</v>
      </c>
      <c r="AE90">
        <f>'IDT-1'!D90</f>
        <v>0</v>
      </c>
      <c r="AF90" s="26"/>
      <c r="AG90">
        <f t="shared" si="5"/>
        <v>12.707183999999998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0.72</v>
      </c>
      <c r="I91">
        <f>Bawana_NG!R91</f>
        <v>5.5499999999999989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0.209176</v>
      </c>
      <c r="AD91">
        <f t="shared" si="4"/>
        <v>23.560824</v>
      </c>
      <c r="AE91">
        <f>'IDT-1'!D91</f>
        <v>0</v>
      </c>
      <c r="AF91" s="26"/>
      <c r="AG91">
        <f t="shared" si="5"/>
        <v>23.560824</v>
      </c>
      <c r="AI91" s="75">
        <f>PXIL!L91</f>
        <v>0</v>
      </c>
      <c r="AJ91" s="75">
        <f>PXIL!R91</f>
        <v>0</v>
      </c>
      <c r="AK91" s="75">
        <f>RTM_IEX!L91</f>
        <v>10.23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5.5499999999999989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0.112816</v>
      </c>
      <c r="AD92">
        <f t="shared" si="4"/>
        <v>12.707183999999998</v>
      </c>
      <c r="AE92">
        <f>'IDT-1'!D92</f>
        <v>0</v>
      </c>
      <c r="AF92" s="26"/>
      <c r="AG92">
        <f t="shared" si="5"/>
        <v>12.707183999999998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5.5499999999999989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0.112816</v>
      </c>
      <c r="AD93">
        <f t="shared" si="4"/>
        <v>12.707183999999998</v>
      </c>
      <c r="AE93">
        <f>'IDT-1'!D93</f>
        <v>0</v>
      </c>
      <c r="AF93" s="26"/>
      <c r="AG93">
        <f t="shared" si="5"/>
        <v>12.707183999999998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5.5499999999999989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0.112816</v>
      </c>
      <c r="AD94">
        <f t="shared" si="4"/>
        <v>12.707183999999998</v>
      </c>
      <c r="AE94">
        <f>'IDT-1'!D94</f>
        <v>0</v>
      </c>
      <c r="AF94" s="26"/>
      <c r="AG94">
        <f t="shared" si="5"/>
        <v>12.707183999999998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5.5499999999999989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0.112816</v>
      </c>
      <c r="AD95">
        <f t="shared" si="4"/>
        <v>12.707183999999998</v>
      </c>
      <c r="AE95">
        <f>'IDT-1'!D95</f>
        <v>0</v>
      </c>
      <c r="AF95" s="26"/>
      <c r="AG95">
        <f t="shared" si="5"/>
        <v>12.707183999999998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5.5499999999999989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0.112816</v>
      </c>
      <c r="AD96">
        <f t="shared" si="4"/>
        <v>12.707183999999998</v>
      </c>
      <c r="AE96">
        <f>'IDT-1'!D96</f>
        <v>0</v>
      </c>
      <c r="AF96" s="26"/>
      <c r="AG96">
        <f t="shared" si="5"/>
        <v>12.707183999999998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0.72</v>
      </c>
      <c r="I97">
        <f>Bawana_NG!R97</f>
        <v>5.5499999999999989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0.23205599999999998</v>
      </c>
      <c r="AD97">
        <f t="shared" si="4"/>
        <v>26.137943999999997</v>
      </c>
      <c r="AE97">
        <f>'IDT-1'!D97</f>
        <v>0</v>
      </c>
      <c r="AF97" s="26"/>
      <c r="AG97">
        <f t="shared" si="5"/>
        <v>26.137943999999997</v>
      </c>
      <c r="AI97" s="75">
        <f>PXIL!L97</f>
        <v>0</v>
      </c>
      <c r="AJ97" s="75">
        <f>PXIL!R97</f>
        <v>0</v>
      </c>
      <c r="AK97" s="75">
        <f>RTM_IEX!L97</f>
        <v>12.83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5.5499999999999989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0.112816</v>
      </c>
      <c r="AD98">
        <f t="shared" si="4"/>
        <v>12.707183999999998</v>
      </c>
      <c r="AE98">
        <f>'IDT-1'!D98</f>
        <v>0</v>
      </c>
      <c r="AF98" s="26"/>
      <c r="AG98">
        <f t="shared" si="5"/>
        <v>12.707183999999998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1.1070225565337237E-2</v>
      </c>
      <c r="I99">
        <f t="shared" si="6"/>
        <v>0.1372360743473339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5.9901494392315116E-3</v>
      </c>
      <c r="AD99">
        <f t="shared" si="6"/>
        <v>0.67470865047343931</v>
      </c>
      <c r="AE99">
        <f t="shared" ref="AE99:AR99" si="7">SUM(AE3:AE98)/4000</f>
        <v>0</v>
      </c>
      <c r="AG99">
        <f t="shared" si="7"/>
        <v>0.67470865047343931</v>
      </c>
      <c r="AI99">
        <f t="shared" si="7"/>
        <v>0</v>
      </c>
      <c r="AJ99">
        <f t="shared" si="7"/>
        <v>0</v>
      </c>
      <c r="AK99">
        <f t="shared" si="7"/>
        <v>0.35791250000000008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44658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14.48091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0.155504008</v>
      </c>
      <c r="AD3">
        <f>SUM(B3:AB3,AI3:AR3)-AC3</f>
        <v>17.515405991999998</v>
      </c>
      <c r="AE3">
        <v>0</v>
      </c>
      <c r="AF3" s="26"/>
      <c r="AG3">
        <f>SUM(AD3:AF3)</f>
        <v>17.515405991999998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14.48091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4.7300000000000004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0.16905600800000001</v>
      </c>
      <c r="AD4">
        <f t="shared" ref="AD4:AD67" si="1">SUM(B4:AB4,AI4:AR4)-AC4</f>
        <v>19.041853992</v>
      </c>
      <c r="AE4">
        <v>0</v>
      </c>
      <c r="AF4" s="26"/>
      <c r="AG4">
        <f t="shared" ref="AG4:AG67" si="2">SUM(AD4:AF4)</f>
        <v>19.041853992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14.48091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1.93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0.14441600800000001</v>
      </c>
      <c r="AD5">
        <f t="shared" si="1"/>
        <v>16.266493992000001</v>
      </c>
      <c r="AE5">
        <v>0</v>
      </c>
      <c r="AF5" s="26"/>
      <c r="AG5">
        <f t="shared" si="2"/>
        <v>16.266493992000001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14.48091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2.0299999999999998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0.145296008</v>
      </c>
      <c r="AD6">
        <f t="shared" si="1"/>
        <v>16.365613992</v>
      </c>
      <c r="AE6">
        <v>0</v>
      </c>
      <c r="AF6" s="26"/>
      <c r="AG6">
        <f t="shared" si="2"/>
        <v>16.365613992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14.48091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0.138520008</v>
      </c>
      <c r="AD7">
        <f t="shared" si="1"/>
        <v>15.602389991999999</v>
      </c>
      <c r="AE7">
        <v>0</v>
      </c>
      <c r="AF7" s="26"/>
      <c r="AG7">
        <f t="shared" si="2"/>
        <v>15.602389991999999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8.9848099999999995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7.9066328000000005E-2</v>
      </c>
      <c r="AD8">
        <f t="shared" si="1"/>
        <v>8.9057436719999998</v>
      </c>
      <c r="AE8">
        <v>0</v>
      </c>
      <c r="AF8" s="26"/>
      <c r="AG8">
        <f t="shared" si="2"/>
        <v>8.9057436719999998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14.48091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0.135968008</v>
      </c>
      <c r="AD9">
        <f t="shared" si="1"/>
        <v>15.314941992</v>
      </c>
      <c r="AE9">
        <v>0</v>
      </c>
      <c r="AF9" s="26"/>
      <c r="AG9">
        <f t="shared" si="2"/>
        <v>15.314941992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14.48091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0.39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0.130864008</v>
      </c>
      <c r="AD10">
        <f t="shared" si="1"/>
        <v>14.740045992000001</v>
      </c>
      <c r="AE10">
        <v>0</v>
      </c>
      <c r="AF10" s="26"/>
      <c r="AG10">
        <f t="shared" si="2"/>
        <v>14.740045992000001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14.48091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0.155504008</v>
      </c>
      <c r="AD11">
        <f t="shared" si="1"/>
        <v>17.515405991999998</v>
      </c>
      <c r="AE11">
        <v>0</v>
      </c>
      <c r="AF11" s="26"/>
      <c r="AG11">
        <f t="shared" si="2"/>
        <v>17.515405991999998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14.473246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0.1273645648</v>
      </c>
      <c r="AD12">
        <f t="shared" si="1"/>
        <v>14.345881435199999</v>
      </c>
      <c r="AE12">
        <v>0</v>
      </c>
      <c r="AF12" s="26"/>
      <c r="AG12">
        <f t="shared" si="2"/>
        <v>14.345881435199999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14.48091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0.13676000800000002</v>
      </c>
      <c r="AD13">
        <f t="shared" si="1"/>
        <v>15.404149992000001</v>
      </c>
      <c r="AE13">
        <v>0</v>
      </c>
      <c r="AF13" s="26"/>
      <c r="AG13">
        <f t="shared" si="2"/>
        <v>15.404149992000001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14.48091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0.15207200800000001</v>
      </c>
      <c r="AD14">
        <f t="shared" si="1"/>
        <v>17.128837991999998</v>
      </c>
      <c r="AE14">
        <v>0</v>
      </c>
      <c r="AF14" s="26"/>
      <c r="AG14">
        <f t="shared" si="2"/>
        <v>17.128837991999998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11.635263999999999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0.10239032319999999</v>
      </c>
      <c r="AD15">
        <f t="shared" si="1"/>
        <v>11.5328736768</v>
      </c>
      <c r="AE15">
        <v>0</v>
      </c>
      <c r="AF15" s="26"/>
      <c r="AG15">
        <f t="shared" si="2"/>
        <v>11.5328736768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14.48091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2.5099999999999998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0.14952000800000001</v>
      </c>
      <c r="AD16">
        <f t="shared" si="1"/>
        <v>16.841389992</v>
      </c>
      <c r="AE16">
        <v>0</v>
      </c>
      <c r="AF16" s="26"/>
      <c r="AG16">
        <f t="shared" si="2"/>
        <v>16.841389992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14.48091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0.15374400800000002</v>
      </c>
      <c r="AD17">
        <f t="shared" si="1"/>
        <v>17.317165992</v>
      </c>
      <c r="AE17">
        <v>0</v>
      </c>
      <c r="AF17" s="26"/>
      <c r="AG17">
        <f t="shared" si="2"/>
        <v>17.317165992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14.48091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8.8800000000000008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0.205576008</v>
      </c>
      <c r="AD18">
        <f t="shared" si="1"/>
        <v>23.155333991999999</v>
      </c>
      <c r="AE18">
        <v>0</v>
      </c>
      <c r="AF18" s="26"/>
      <c r="AG18">
        <f t="shared" si="2"/>
        <v>23.155333991999999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14.48091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0.15040000800000003</v>
      </c>
      <c r="AD19">
        <f t="shared" si="1"/>
        <v>16.940509992000003</v>
      </c>
      <c r="AE19">
        <v>0</v>
      </c>
      <c r="AF19" s="26"/>
      <c r="AG19">
        <f t="shared" si="2"/>
        <v>16.940509992000003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14.48091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0.18014400800000002</v>
      </c>
      <c r="AD20">
        <f t="shared" si="1"/>
        <v>20.290765992000001</v>
      </c>
      <c r="AE20">
        <v>0</v>
      </c>
      <c r="AF20" s="26"/>
      <c r="AG20">
        <f t="shared" si="2"/>
        <v>20.290765992000001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14.48091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0.201352008</v>
      </c>
      <c r="AD21">
        <f t="shared" si="1"/>
        <v>22.679557991999999</v>
      </c>
      <c r="AE21">
        <v>0</v>
      </c>
      <c r="AF21" s="26"/>
      <c r="AG21">
        <f t="shared" si="2"/>
        <v>22.679557991999999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14.48091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0.12910400799999999</v>
      </c>
      <c r="AD22">
        <f t="shared" si="1"/>
        <v>14.541805991999999</v>
      </c>
      <c r="AE22">
        <v>0</v>
      </c>
      <c r="AF22" s="26"/>
      <c r="AG22">
        <f t="shared" si="2"/>
        <v>14.541805991999999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14.48091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9.08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0.20733600800000002</v>
      </c>
      <c r="AD23">
        <f t="shared" si="1"/>
        <v>23.353573992000001</v>
      </c>
      <c r="AE23">
        <v>0</v>
      </c>
      <c r="AF23" s="26"/>
      <c r="AG23">
        <f t="shared" si="2"/>
        <v>23.353573992000001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14.48091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0.21244000799999999</v>
      </c>
      <c r="AD24">
        <f t="shared" si="1"/>
        <v>23.928469991999997</v>
      </c>
      <c r="AE24">
        <v>0</v>
      </c>
      <c r="AF24" s="26"/>
      <c r="AG24">
        <f t="shared" si="2"/>
        <v>23.928469991999997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14.48091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0.21244000799999999</v>
      </c>
      <c r="AD25">
        <f t="shared" si="1"/>
        <v>23.928469991999997</v>
      </c>
      <c r="AE25">
        <v>0</v>
      </c>
      <c r="AF25" s="26"/>
      <c r="AG25">
        <f t="shared" si="2"/>
        <v>23.928469991999997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14.48091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5.21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0.17328000800000001</v>
      </c>
      <c r="AD26">
        <f t="shared" si="1"/>
        <v>19.517629992</v>
      </c>
      <c r="AE26">
        <v>0</v>
      </c>
      <c r="AF26" s="26"/>
      <c r="AG26">
        <f t="shared" si="2"/>
        <v>19.517629992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14.48091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0.17583200800000001</v>
      </c>
      <c r="AD27">
        <f t="shared" si="1"/>
        <v>19.805077992000001</v>
      </c>
      <c r="AE27">
        <v>0</v>
      </c>
      <c r="AF27" s="26"/>
      <c r="AG27">
        <f t="shared" si="2"/>
        <v>19.805077992000001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14.48091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0.21244000799999999</v>
      </c>
      <c r="AD28">
        <f t="shared" si="1"/>
        <v>23.928469991999997</v>
      </c>
      <c r="AE28">
        <v>0</v>
      </c>
      <c r="AF28" s="26"/>
      <c r="AG28">
        <f t="shared" si="2"/>
        <v>23.928469991999997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13.844386999999999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0.1362626056</v>
      </c>
      <c r="AD29">
        <f t="shared" si="1"/>
        <v>15.348124394399999</v>
      </c>
      <c r="AE29">
        <v>0</v>
      </c>
      <c r="AF29" s="26"/>
      <c r="AG29">
        <f t="shared" si="2"/>
        <v>15.348124394399999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13.844386999999999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8.2100000000000009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0.19407860560000001</v>
      </c>
      <c r="AD30">
        <f t="shared" si="1"/>
        <v>21.860308394399997</v>
      </c>
      <c r="AE30">
        <v>0</v>
      </c>
      <c r="AF30" s="26"/>
      <c r="AG30">
        <f t="shared" si="2"/>
        <v>21.860308394399997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13.844386999999999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0.20595860560000001</v>
      </c>
      <c r="AD31">
        <f t="shared" si="1"/>
        <v>23.1984283944</v>
      </c>
      <c r="AE31">
        <v>0</v>
      </c>
      <c r="AF31" s="26"/>
      <c r="AG31">
        <f t="shared" si="2"/>
        <v>23.1984283944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13.844386999999999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0.20683860560000003</v>
      </c>
      <c r="AD32">
        <f t="shared" si="1"/>
        <v>23.2975483944</v>
      </c>
      <c r="AE32">
        <v>0</v>
      </c>
      <c r="AF32" s="26"/>
      <c r="AG32">
        <f t="shared" si="2"/>
        <v>23.2975483944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13.844386999999999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0.1778866056</v>
      </c>
      <c r="AD33">
        <f t="shared" si="1"/>
        <v>20.036500394399997</v>
      </c>
      <c r="AE33">
        <v>0</v>
      </c>
      <c r="AF33" s="26"/>
      <c r="AG33">
        <f t="shared" si="2"/>
        <v>20.036500394399997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13.844386999999999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8.2100000000000009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0.19407860560000001</v>
      </c>
      <c r="AD34">
        <f t="shared" si="1"/>
        <v>21.860308394399997</v>
      </c>
      <c r="AE34">
        <v>0</v>
      </c>
      <c r="AF34" s="26"/>
      <c r="AG34">
        <f t="shared" si="2"/>
        <v>21.860308394399997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13.844386999999999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0.20683860560000003</v>
      </c>
      <c r="AD35">
        <f t="shared" si="1"/>
        <v>23.2975483944</v>
      </c>
      <c r="AE35">
        <v>0</v>
      </c>
      <c r="AF35" s="26"/>
      <c r="AG35">
        <f t="shared" si="2"/>
        <v>23.2975483944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13.844386999999999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3.28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0.1506946056</v>
      </c>
      <c r="AD36">
        <f t="shared" si="1"/>
        <v>16.9736923944</v>
      </c>
      <c r="AE36">
        <v>0</v>
      </c>
      <c r="AF36" s="26"/>
      <c r="AG36">
        <f t="shared" si="2"/>
        <v>16.9736923944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13.844386999999999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9.4600000000000009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0.20507860559999999</v>
      </c>
      <c r="AD37">
        <f t="shared" si="1"/>
        <v>23.099308394399998</v>
      </c>
      <c r="AE37">
        <v>0</v>
      </c>
      <c r="AF37" s="26"/>
      <c r="AG37">
        <f t="shared" si="2"/>
        <v>23.099308394399998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13.844386999999999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0.20683860560000003</v>
      </c>
      <c r="AD38">
        <f t="shared" si="1"/>
        <v>23.2975483944</v>
      </c>
      <c r="AE38">
        <v>0</v>
      </c>
      <c r="AF38" s="26"/>
      <c r="AG38">
        <f t="shared" si="2"/>
        <v>23.2975483944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13.844386999999999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0.20683860560000003</v>
      </c>
      <c r="AD39">
        <f t="shared" si="1"/>
        <v>23.2975483944</v>
      </c>
      <c r="AE39">
        <v>0</v>
      </c>
      <c r="AF39" s="26"/>
      <c r="AG39">
        <f t="shared" si="2"/>
        <v>23.2975483944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13.844386999999999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0.19152660560000001</v>
      </c>
      <c r="AD40">
        <f t="shared" si="1"/>
        <v>21.572860394399999</v>
      </c>
      <c r="AE40">
        <v>0</v>
      </c>
      <c r="AF40" s="26"/>
      <c r="AG40">
        <f t="shared" si="2"/>
        <v>21.572860394399999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13.844386999999999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0.20683860560000003</v>
      </c>
      <c r="AD41">
        <f t="shared" si="1"/>
        <v>23.2975483944</v>
      </c>
      <c r="AE41">
        <v>0</v>
      </c>
      <c r="AF41" s="26"/>
      <c r="AG41">
        <f t="shared" si="2"/>
        <v>23.2975483944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13.844386999999999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0.20683860560000003</v>
      </c>
      <c r="AD42">
        <f t="shared" si="1"/>
        <v>23.2975483944</v>
      </c>
      <c r="AE42">
        <v>0</v>
      </c>
      <c r="AF42" s="26"/>
      <c r="AG42">
        <f t="shared" si="2"/>
        <v>23.2975483944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13.844386999999999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1.93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0.1388146056</v>
      </c>
      <c r="AD43">
        <f t="shared" si="1"/>
        <v>15.635572394399999</v>
      </c>
      <c r="AE43">
        <v>0</v>
      </c>
      <c r="AF43" s="26"/>
      <c r="AG43">
        <f t="shared" si="2"/>
        <v>15.635572394399999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13.844386999999999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0.20683860560000003</v>
      </c>
      <c r="AD44">
        <f t="shared" si="1"/>
        <v>23.2975483944</v>
      </c>
      <c r="AE44">
        <v>0</v>
      </c>
      <c r="AF44" s="26"/>
      <c r="AG44">
        <f t="shared" si="2"/>
        <v>23.2975483944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13.844386999999999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0.18809460559999999</v>
      </c>
      <c r="AD45">
        <f t="shared" si="1"/>
        <v>21.186292394399999</v>
      </c>
      <c r="AE45">
        <v>0</v>
      </c>
      <c r="AF45" s="26"/>
      <c r="AG45">
        <f t="shared" si="2"/>
        <v>21.186292394399999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13.844386999999999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0.20683860560000003</v>
      </c>
      <c r="AD46">
        <f t="shared" si="1"/>
        <v>23.2975483944</v>
      </c>
      <c r="AE46">
        <v>0</v>
      </c>
      <c r="AF46" s="26"/>
      <c r="AG46">
        <f t="shared" si="2"/>
        <v>23.2975483944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13.844386999999999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6.95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0.18299060560000002</v>
      </c>
      <c r="AD47">
        <f t="shared" si="1"/>
        <v>20.6113963944</v>
      </c>
      <c r="AE47">
        <v>0</v>
      </c>
      <c r="AF47" s="26"/>
      <c r="AG47">
        <f t="shared" si="2"/>
        <v>20.6113963944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13.844386999999999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0.1702306056</v>
      </c>
      <c r="AD48">
        <f t="shared" si="1"/>
        <v>19.174156394399997</v>
      </c>
      <c r="AE48">
        <v>0</v>
      </c>
      <c r="AF48" s="26"/>
      <c r="AG48">
        <f t="shared" si="2"/>
        <v>19.174156394399997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13.844386999999999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0.17454260560000001</v>
      </c>
      <c r="AD49">
        <f t="shared" si="1"/>
        <v>19.6598443944</v>
      </c>
      <c r="AE49">
        <v>0</v>
      </c>
      <c r="AF49" s="26"/>
      <c r="AG49">
        <f t="shared" si="2"/>
        <v>19.6598443944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13.844386999999999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0.13291860559999999</v>
      </c>
      <c r="AD50">
        <f t="shared" si="1"/>
        <v>14.971468394399999</v>
      </c>
      <c r="AE50">
        <v>0</v>
      </c>
      <c r="AF50" s="26"/>
      <c r="AG50">
        <f t="shared" si="2"/>
        <v>14.971468394399999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13.844386999999999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0.20683860560000003</v>
      </c>
      <c r="AD51">
        <f t="shared" si="1"/>
        <v>23.2975483944</v>
      </c>
      <c r="AE51">
        <v>0</v>
      </c>
      <c r="AF51" s="26"/>
      <c r="AG51">
        <f t="shared" si="2"/>
        <v>23.2975483944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13.844386999999999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0.20683860560000003</v>
      </c>
      <c r="AD52">
        <f t="shared" si="1"/>
        <v>23.2975483944</v>
      </c>
      <c r="AE52">
        <v>0</v>
      </c>
      <c r="AF52" s="26"/>
      <c r="AG52">
        <f t="shared" si="2"/>
        <v>23.2975483944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13.844386999999999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0.20683860560000003</v>
      </c>
      <c r="AD53">
        <f t="shared" si="1"/>
        <v>23.2975483944</v>
      </c>
      <c r="AE53">
        <v>0</v>
      </c>
      <c r="AF53" s="26"/>
      <c r="AG53">
        <f t="shared" si="2"/>
        <v>23.2975483944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13.844386999999999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0.20173460560000001</v>
      </c>
      <c r="AD54">
        <f t="shared" si="1"/>
        <v>22.722652394400001</v>
      </c>
      <c r="AE54">
        <v>0</v>
      </c>
      <c r="AF54" s="26"/>
      <c r="AG54">
        <f t="shared" si="2"/>
        <v>22.722652394400001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13.844386999999999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0.20683860560000003</v>
      </c>
      <c r="AD55">
        <f t="shared" si="1"/>
        <v>23.2975483944</v>
      </c>
      <c r="AE55">
        <v>0</v>
      </c>
      <c r="AF55" s="26"/>
      <c r="AG55">
        <f t="shared" si="2"/>
        <v>23.2975483944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13.844386999999999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9.3699999999999992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0.2042866056</v>
      </c>
      <c r="AD56">
        <f t="shared" si="1"/>
        <v>23.010100394399998</v>
      </c>
      <c r="AE56">
        <v>0</v>
      </c>
      <c r="AF56" s="26"/>
      <c r="AG56">
        <f t="shared" si="2"/>
        <v>23.010100394399998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13.844386999999999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0.1269346056</v>
      </c>
      <c r="AD57">
        <f t="shared" si="1"/>
        <v>14.297452394399999</v>
      </c>
      <c r="AE57">
        <v>0</v>
      </c>
      <c r="AF57" s="26"/>
      <c r="AG57">
        <f t="shared" si="2"/>
        <v>14.297452394399999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13.844386999999999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5.12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0.16688660559999999</v>
      </c>
      <c r="AD58">
        <f t="shared" si="1"/>
        <v>18.7975003944</v>
      </c>
      <c r="AE58">
        <v>0</v>
      </c>
      <c r="AF58" s="26"/>
      <c r="AG58">
        <f t="shared" si="2"/>
        <v>18.7975003944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13.844386999999999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0.17621460559999999</v>
      </c>
      <c r="AD59">
        <f t="shared" si="1"/>
        <v>19.848172394399999</v>
      </c>
      <c r="AE59">
        <v>0</v>
      </c>
      <c r="AF59" s="26"/>
      <c r="AG59">
        <f t="shared" si="2"/>
        <v>19.848172394399999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13.844386999999999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0.20683860560000003</v>
      </c>
      <c r="AD60">
        <f t="shared" si="1"/>
        <v>23.2975483944</v>
      </c>
      <c r="AE60">
        <v>0</v>
      </c>
      <c r="AF60" s="26"/>
      <c r="AG60">
        <f t="shared" si="2"/>
        <v>23.2975483944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13.844386999999999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0.20340660560000001</v>
      </c>
      <c r="AD61">
        <f t="shared" si="1"/>
        <v>22.910980394399999</v>
      </c>
      <c r="AE61">
        <v>0</v>
      </c>
      <c r="AF61" s="26"/>
      <c r="AG61">
        <f t="shared" si="2"/>
        <v>22.910980394399999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13.844386999999999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0.19830260560000001</v>
      </c>
      <c r="AD62">
        <f t="shared" si="1"/>
        <v>22.3360843944</v>
      </c>
      <c r="AE62">
        <v>0</v>
      </c>
      <c r="AF62" s="26"/>
      <c r="AG62">
        <f t="shared" si="2"/>
        <v>22.3360843944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13.844386999999999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6.86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0.18219860560000001</v>
      </c>
      <c r="AD63">
        <f t="shared" si="1"/>
        <v>20.522188394400001</v>
      </c>
      <c r="AE63">
        <v>0</v>
      </c>
      <c r="AF63" s="26"/>
      <c r="AG63">
        <f t="shared" si="2"/>
        <v>20.522188394400001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13.844386999999999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1.54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0.13538260560000001</v>
      </c>
      <c r="AD64">
        <f t="shared" si="1"/>
        <v>15.2490043944</v>
      </c>
      <c r="AE64">
        <v>0</v>
      </c>
      <c r="AF64" s="26"/>
      <c r="AG64">
        <f t="shared" si="2"/>
        <v>15.2490043944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13.844386999999999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0.20683860560000003</v>
      </c>
      <c r="AD65">
        <f t="shared" si="1"/>
        <v>23.2975483944</v>
      </c>
      <c r="AE65">
        <v>0</v>
      </c>
      <c r="AF65" s="26"/>
      <c r="AG65">
        <f t="shared" si="2"/>
        <v>23.2975483944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13.844386999999999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0.20683860560000003</v>
      </c>
      <c r="AD66">
        <f t="shared" si="1"/>
        <v>23.2975483944</v>
      </c>
      <c r="AE66">
        <v>0</v>
      </c>
      <c r="AF66" s="26"/>
      <c r="AG66">
        <f t="shared" si="2"/>
        <v>23.2975483944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13.844386999999999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0.20683860560000003</v>
      </c>
      <c r="AD67">
        <f t="shared" si="1"/>
        <v>23.2975483944</v>
      </c>
      <c r="AE67">
        <v>0</v>
      </c>
      <c r="AF67" s="26"/>
      <c r="AG67">
        <f t="shared" si="2"/>
        <v>23.2975483944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13.844386999999999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0.20683860560000003</v>
      </c>
      <c r="AD68">
        <f t="shared" ref="AD68:AD98" si="4">SUM(B68:AB68,AI68:AR68)-AC68</f>
        <v>23.2975483944</v>
      </c>
      <c r="AE68">
        <v>0</v>
      </c>
      <c r="AF68" s="26"/>
      <c r="AG68">
        <f t="shared" ref="AG68:AG98" si="5">SUM(AD68:AF68)</f>
        <v>23.2975483944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13.844386999999999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0.1923186056</v>
      </c>
      <c r="AD69">
        <f t="shared" si="4"/>
        <v>21.662068394399999</v>
      </c>
      <c r="AE69">
        <v>0</v>
      </c>
      <c r="AF69" s="26"/>
      <c r="AG69">
        <f t="shared" si="5"/>
        <v>21.662068394399999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13.844386999999999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8.7899999999999991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0.19918260559999998</v>
      </c>
      <c r="AD70">
        <f t="shared" si="4"/>
        <v>22.435204394399996</v>
      </c>
      <c r="AE70">
        <v>0</v>
      </c>
      <c r="AF70" s="26"/>
      <c r="AG70">
        <f t="shared" si="5"/>
        <v>22.435204394399996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13.844386999999999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0.15923060559999999</v>
      </c>
      <c r="AD71">
        <f t="shared" si="4"/>
        <v>17.935156394399996</v>
      </c>
      <c r="AE71">
        <v>0</v>
      </c>
      <c r="AF71" s="26"/>
      <c r="AG71">
        <f t="shared" si="5"/>
        <v>17.935156394399996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13.844386999999999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0.20683860560000003</v>
      </c>
      <c r="AD72">
        <f t="shared" si="4"/>
        <v>23.2975483944</v>
      </c>
      <c r="AE72">
        <v>0</v>
      </c>
      <c r="AF72" s="26"/>
      <c r="AG72">
        <f t="shared" si="5"/>
        <v>23.2975483944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13.844386999999999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8.8800000000000008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0.19997460560000002</v>
      </c>
      <c r="AD73">
        <f t="shared" si="4"/>
        <v>22.524412394399999</v>
      </c>
      <c r="AE73">
        <v>0</v>
      </c>
      <c r="AF73" s="26"/>
      <c r="AG73">
        <f t="shared" si="5"/>
        <v>22.524412394399999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13.844386999999999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0.20683860560000003</v>
      </c>
      <c r="AD74">
        <f t="shared" si="4"/>
        <v>23.2975483944</v>
      </c>
      <c r="AE74">
        <v>0</v>
      </c>
      <c r="AF74" s="26"/>
      <c r="AG74">
        <f t="shared" si="5"/>
        <v>23.2975483944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10.860683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0.18058201039999999</v>
      </c>
      <c r="AD75">
        <f t="shared" si="4"/>
        <v>20.3401009896</v>
      </c>
      <c r="AE75">
        <v>0</v>
      </c>
      <c r="AF75" s="26"/>
      <c r="AG75">
        <f t="shared" si="5"/>
        <v>20.3401009896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10.860683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0.18058201039999999</v>
      </c>
      <c r="AD76">
        <f t="shared" si="4"/>
        <v>20.3401009896</v>
      </c>
      <c r="AE76">
        <v>0</v>
      </c>
      <c r="AF76" s="26"/>
      <c r="AG76">
        <f t="shared" si="5"/>
        <v>20.3401009896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10.860683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0.1720460104</v>
      </c>
      <c r="AD77">
        <f t="shared" si="4"/>
        <v>19.3786369896</v>
      </c>
      <c r="AE77">
        <v>0</v>
      </c>
      <c r="AF77" s="26"/>
      <c r="AG77">
        <f t="shared" si="5"/>
        <v>19.3786369896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10.860683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9.7246010399999999E-2</v>
      </c>
      <c r="AD78">
        <f t="shared" si="4"/>
        <v>10.9534369896</v>
      </c>
      <c r="AE78">
        <v>0</v>
      </c>
      <c r="AF78" s="26"/>
      <c r="AG78">
        <f t="shared" si="5"/>
        <v>10.9534369896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10.860683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0.1771500104</v>
      </c>
      <c r="AD79">
        <f t="shared" si="4"/>
        <v>19.953532989599999</v>
      </c>
      <c r="AE79">
        <v>0</v>
      </c>
      <c r="AF79" s="26"/>
      <c r="AG79">
        <f t="shared" si="5"/>
        <v>19.953532989599999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10.860683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0.18058201039999999</v>
      </c>
      <c r="AD80">
        <f t="shared" si="4"/>
        <v>20.3401009896</v>
      </c>
      <c r="AE80">
        <v>0</v>
      </c>
      <c r="AF80" s="26"/>
      <c r="AG80">
        <f t="shared" si="5"/>
        <v>20.3401009896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10.860683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0.18058201039999999</v>
      </c>
      <c r="AD81">
        <f t="shared" si="4"/>
        <v>20.3401009896</v>
      </c>
      <c r="AE81">
        <v>0</v>
      </c>
      <c r="AF81" s="26"/>
      <c r="AG81">
        <f t="shared" si="5"/>
        <v>20.3401009896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10.860683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0.18058201039999999</v>
      </c>
      <c r="AD82">
        <f t="shared" si="4"/>
        <v>20.3401009896</v>
      </c>
      <c r="AE82">
        <v>0</v>
      </c>
      <c r="AF82" s="26"/>
      <c r="AG82">
        <f t="shared" si="5"/>
        <v>20.3401009896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10.860683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0.18058201039999999</v>
      </c>
      <c r="AD83">
        <f t="shared" si="4"/>
        <v>20.3401009896</v>
      </c>
      <c r="AE83">
        <v>0</v>
      </c>
      <c r="AF83" s="26"/>
      <c r="AG83">
        <f t="shared" si="5"/>
        <v>20.3401009896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10.860683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0.18058201039999999</v>
      </c>
      <c r="AD84">
        <f t="shared" si="4"/>
        <v>20.3401009896</v>
      </c>
      <c r="AE84">
        <v>0</v>
      </c>
      <c r="AF84" s="26"/>
      <c r="AG84">
        <f t="shared" si="5"/>
        <v>20.3401009896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10.860683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0.14063001040000001</v>
      </c>
      <c r="AD85">
        <f t="shared" si="4"/>
        <v>15.840052989599998</v>
      </c>
      <c r="AE85">
        <v>0</v>
      </c>
      <c r="AF85" s="26"/>
      <c r="AG85">
        <f t="shared" si="5"/>
        <v>15.840052989599998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10.860683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9.4600000000000009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0.17882201040000004</v>
      </c>
      <c r="AD86">
        <f t="shared" si="4"/>
        <v>20.141860989600001</v>
      </c>
      <c r="AE86">
        <v>0</v>
      </c>
      <c r="AF86" s="26"/>
      <c r="AG86">
        <f t="shared" si="5"/>
        <v>20.141860989600001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10.860683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0.18058201039999999</v>
      </c>
      <c r="AD87">
        <f t="shared" si="4"/>
        <v>20.3401009896</v>
      </c>
      <c r="AE87">
        <v>0</v>
      </c>
      <c r="AF87" s="26"/>
      <c r="AG87">
        <f t="shared" si="5"/>
        <v>20.3401009896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10.860683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0.18058201039999999</v>
      </c>
      <c r="AD88">
        <f t="shared" si="4"/>
        <v>20.3401009896</v>
      </c>
      <c r="AE88">
        <v>0</v>
      </c>
      <c r="AF88" s="26"/>
      <c r="AG88">
        <f t="shared" si="5"/>
        <v>20.3401009896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11.934816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0.19003438080000001</v>
      </c>
      <c r="AD89">
        <f t="shared" si="4"/>
        <v>21.404781619200001</v>
      </c>
      <c r="AE89">
        <v>0</v>
      </c>
      <c r="AF89" s="26"/>
      <c r="AG89">
        <f t="shared" si="5"/>
        <v>21.404781619200001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12.73047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9.4600000000000009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0.19527613600000002</v>
      </c>
      <c r="AD90">
        <f t="shared" si="4"/>
        <v>21.995193864000001</v>
      </c>
      <c r="AE90">
        <v>0</v>
      </c>
      <c r="AF90" s="26"/>
      <c r="AG90">
        <f t="shared" si="5"/>
        <v>21.995193864000001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12.73047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8.7899999999999991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0.189380136</v>
      </c>
      <c r="AD91">
        <f t="shared" si="4"/>
        <v>21.331089863999999</v>
      </c>
      <c r="AE91">
        <v>0</v>
      </c>
      <c r="AF91" s="26"/>
      <c r="AG91">
        <f t="shared" si="5"/>
        <v>21.331089863999999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12.73047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0.12223613600000001</v>
      </c>
      <c r="AD92">
        <f t="shared" si="4"/>
        <v>13.768233864000001</v>
      </c>
      <c r="AE92">
        <v>0</v>
      </c>
      <c r="AF92" s="26"/>
      <c r="AG92">
        <f t="shared" si="5"/>
        <v>13.768233864000001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12.73047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7.05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0.17406813600000001</v>
      </c>
      <c r="AD93">
        <f t="shared" si="4"/>
        <v>19.606401864000002</v>
      </c>
      <c r="AE93">
        <v>0</v>
      </c>
      <c r="AF93" s="26"/>
      <c r="AG93">
        <f t="shared" si="5"/>
        <v>19.606401864000002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12.73047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6.66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0.17063613600000002</v>
      </c>
      <c r="AD94">
        <f t="shared" si="4"/>
        <v>19.219833864000002</v>
      </c>
      <c r="AE94">
        <v>0</v>
      </c>
      <c r="AF94" s="26"/>
      <c r="AG94">
        <f t="shared" si="5"/>
        <v>19.219833864000002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12.73047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0.17318813600000002</v>
      </c>
      <c r="AD95">
        <f t="shared" si="4"/>
        <v>19.507281863999999</v>
      </c>
      <c r="AE95">
        <v>0</v>
      </c>
      <c r="AF95" s="26"/>
      <c r="AG95">
        <f t="shared" si="5"/>
        <v>19.507281863999999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12.73047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0.15198013600000002</v>
      </c>
      <c r="AD96">
        <f t="shared" si="4"/>
        <v>17.118489864000001</v>
      </c>
      <c r="AE96">
        <v>0</v>
      </c>
      <c r="AF96" s="26"/>
      <c r="AG96">
        <f t="shared" si="5"/>
        <v>17.118489864000001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12.73047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0.14520413600000001</v>
      </c>
      <c r="AD97">
        <f t="shared" si="4"/>
        <v>16.355265864</v>
      </c>
      <c r="AE97">
        <v>0</v>
      </c>
      <c r="AF97" s="26"/>
      <c r="AG97">
        <f t="shared" si="5"/>
        <v>16.355265864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12.73047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0.14520413600000001</v>
      </c>
      <c r="AD98">
        <f t="shared" si="4"/>
        <v>16.355265864</v>
      </c>
      <c r="AE98">
        <v>0</v>
      </c>
      <c r="AF98" s="26"/>
      <c r="AG98">
        <f t="shared" si="5"/>
        <v>16.355265864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0.32088866500000007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0.159335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4.2259682519999991E-3</v>
      </c>
      <c r="AD99">
        <f t="shared" si="6"/>
        <v>0.47599769674800008</v>
      </c>
      <c r="AE99">
        <f t="shared" ref="AE99:AR99" si="8">SUM(AE3:AE98)/4000</f>
        <v>0</v>
      </c>
      <c r="AG99">
        <f t="shared" si="8"/>
        <v>0.47599769674800008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120</v>
      </c>
      <c r="C3" s="16">
        <f>'[1]04'!C5</f>
        <v>0</v>
      </c>
      <c r="D3" s="16">
        <f>'[1]04'!D5</f>
        <v>183</v>
      </c>
      <c r="E3" s="16">
        <f>'[1]04'!E5</f>
        <v>0</v>
      </c>
      <c r="F3" s="15">
        <f>SUM(B3:E3)</f>
        <v>303</v>
      </c>
      <c r="G3" s="15">
        <f>'[1]04'!H5</f>
        <v>120</v>
      </c>
      <c r="H3" s="16">
        <f>'[1]04'!I5</f>
        <v>0</v>
      </c>
      <c r="I3" s="16">
        <f>'[1]04'!J5</f>
        <v>36</v>
      </c>
      <c r="J3" s="16">
        <f>'[1]04'!K5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'[1]04'!B6</f>
        <v>120</v>
      </c>
      <c r="C4" s="16">
        <f>'[1]04'!C6</f>
        <v>0</v>
      </c>
      <c r="D4" s="16">
        <f>'[1]04'!D6</f>
        <v>183</v>
      </c>
      <c r="E4" s="16">
        <f>'[1]04'!E6</f>
        <v>0</v>
      </c>
      <c r="F4" s="15">
        <f>SUM(B4:E4)</f>
        <v>303</v>
      </c>
      <c r="G4" s="15">
        <f>'[1]04'!H6</f>
        <v>120</v>
      </c>
      <c r="H4" s="16">
        <f>'[1]04'!I6</f>
        <v>0</v>
      </c>
      <c r="I4" s="16">
        <f>'[1]04'!J6</f>
        <v>36</v>
      </c>
      <c r="J4" s="16">
        <f>'[1]04'!K6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'[1]04'!B7</f>
        <v>120</v>
      </c>
      <c r="C5" s="16">
        <f>'[1]04'!C7</f>
        <v>0</v>
      </c>
      <c r="D5" s="16">
        <f>'[1]04'!D7</f>
        <v>183</v>
      </c>
      <c r="E5" s="16">
        <f>'[1]04'!E7</f>
        <v>0</v>
      </c>
      <c r="F5" s="15">
        <f t="shared" ref="F5:F68" si="6">SUM(B5:E5)</f>
        <v>303</v>
      </c>
      <c r="G5" s="15">
        <f>'[1]04'!H7</f>
        <v>120</v>
      </c>
      <c r="H5" s="16">
        <f>'[1]04'!I7</f>
        <v>0</v>
      </c>
      <c r="I5" s="16">
        <f>'[1]04'!J7</f>
        <v>36</v>
      </c>
      <c r="J5" s="16">
        <f>'[1]04'!K7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'[1]04'!B8</f>
        <v>120</v>
      </c>
      <c r="C6" s="16">
        <f>'[1]04'!C8</f>
        <v>0</v>
      </c>
      <c r="D6" s="16">
        <f>'[1]04'!D8</f>
        <v>183</v>
      </c>
      <c r="E6" s="16">
        <f>'[1]04'!E8</f>
        <v>0</v>
      </c>
      <c r="F6" s="15">
        <f t="shared" si="6"/>
        <v>303</v>
      </c>
      <c r="G6" s="15">
        <f>'[1]04'!H8</f>
        <v>120</v>
      </c>
      <c r="H6" s="16">
        <f>'[1]04'!I8</f>
        <v>0</v>
      </c>
      <c r="I6" s="16">
        <f>'[1]04'!J8</f>
        <v>36</v>
      </c>
      <c r="J6" s="16">
        <f>'[1]04'!K8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'[1]04'!B9</f>
        <v>120</v>
      </c>
      <c r="C7" s="16">
        <f>'[1]04'!C9</f>
        <v>0</v>
      </c>
      <c r="D7" s="16">
        <f>'[1]04'!D9</f>
        <v>183</v>
      </c>
      <c r="E7" s="16">
        <f>'[1]04'!E9</f>
        <v>0</v>
      </c>
      <c r="F7" s="15">
        <f t="shared" si="6"/>
        <v>303</v>
      </c>
      <c r="G7" s="15">
        <f>'[1]04'!H9</f>
        <v>120</v>
      </c>
      <c r="H7" s="16">
        <f>'[1]04'!I9</f>
        <v>0</v>
      </c>
      <c r="I7" s="16">
        <f>'[1]04'!J9</f>
        <v>34</v>
      </c>
      <c r="J7" s="16">
        <f>'[1]04'!K9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'[1]04'!B10</f>
        <v>120</v>
      </c>
      <c r="C8" s="16">
        <f>'[1]04'!C10</f>
        <v>0</v>
      </c>
      <c r="D8" s="16">
        <f>'[1]04'!D10</f>
        <v>183</v>
      </c>
      <c r="E8" s="16">
        <f>'[1]04'!E10</f>
        <v>0</v>
      </c>
      <c r="F8" s="15">
        <f t="shared" si="6"/>
        <v>303</v>
      </c>
      <c r="G8" s="15">
        <f>'[1]04'!H10</f>
        <v>120</v>
      </c>
      <c r="H8" s="16">
        <f>'[1]04'!I10</f>
        <v>0</v>
      </c>
      <c r="I8" s="16">
        <f>'[1]04'!J10</f>
        <v>34</v>
      </c>
      <c r="J8" s="16">
        <f>'[1]04'!K10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'[1]04'!B11</f>
        <v>120</v>
      </c>
      <c r="C9" s="16">
        <f>'[1]04'!C11</f>
        <v>0</v>
      </c>
      <c r="D9" s="16">
        <f>'[1]04'!D11</f>
        <v>183</v>
      </c>
      <c r="E9" s="16">
        <f>'[1]04'!E11</f>
        <v>0</v>
      </c>
      <c r="F9" s="15">
        <f t="shared" si="6"/>
        <v>303</v>
      </c>
      <c r="G9" s="15">
        <f>'[1]04'!H11</f>
        <v>120</v>
      </c>
      <c r="H9" s="16">
        <f>'[1]04'!I11</f>
        <v>0</v>
      </c>
      <c r="I9" s="16">
        <f>'[1]04'!J11</f>
        <v>34</v>
      </c>
      <c r="J9" s="16">
        <f>'[1]04'!K11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'[1]04'!B12</f>
        <v>120</v>
      </c>
      <c r="C10" s="16">
        <f>'[1]04'!C12</f>
        <v>0</v>
      </c>
      <c r="D10" s="16">
        <f>'[1]04'!D12</f>
        <v>183</v>
      </c>
      <c r="E10" s="16">
        <f>'[1]04'!E12</f>
        <v>0</v>
      </c>
      <c r="F10" s="15">
        <f t="shared" si="6"/>
        <v>303</v>
      </c>
      <c r="G10" s="15">
        <f>'[1]04'!H12</f>
        <v>120</v>
      </c>
      <c r="H10" s="16">
        <f>'[1]04'!I12</f>
        <v>0</v>
      </c>
      <c r="I10" s="16">
        <f>'[1]04'!J12</f>
        <v>34</v>
      </c>
      <c r="J10" s="16">
        <f>'[1]04'!K12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'[1]04'!B13</f>
        <v>120</v>
      </c>
      <c r="C11" s="16">
        <f>'[1]04'!C13</f>
        <v>0</v>
      </c>
      <c r="D11" s="16">
        <f>'[1]04'!D13</f>
        <v>183</v>
      </c>
      <c r="E11" s="16">
        <f>'[1]04'!E13</f>
        <v>0</v>
      </c>
      <c r="F11" s="15">
        <f t="shared" si="6"/>
        <v>303</v>
      </c>
      <c r="G11" s="15">
        <f>'[1]04'!H13</f>
        <v>120</v>
      </c>
      <c r="H11" s="16">
        <f>'[1]04'!I13</f>
        <v>0</v>
      </c>
      <c r="I11" s="16">
        <f>'[1]04'!J13</f>
        <v>34</v>
      </c>
      <c r="J11" s="16">
        <f>'[1]04'!K13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'[1]04'!B14</f>
        <v>120</v>
      </c>
      <c r="C12" s="16">
        <f>'[1]04'!C14</f>
        <v>0</v>
      </c>
      <c r="D12" s="16">
        <f>'[1]04'!D14</f>
        <v>183</v>
      </c>
      <c r="E12" s="16">
        <f>'[1]04'!E14</f>
        <v>0</v>
      </c>
      <c r="F12" s="15">
        <f t="shared" si="6"/>
        <v>303</v>
      </c>
      <c r="G12" s="15">
        <f>'[1]04'!H14</f>
        <v>120</v>
      </c>
      <c r="H12" s="16">
        <f>'[1]04'!I14</f>
        <v>0</v>
      </c>
      <c r="I12" s="16">
        <f>'[1]04'!J14</f>
        <v>34</v>
      </c>
      <c r="J12" s="16">
        <f>'[1]04'!K14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'[1]04'!B15</f>
        <v>120</v>
      </c>
      <c r="C13" s="16">
        <f>'[1]04'!C15</f>
        <v>0</v>
      </c>
      <c r="D13" s="16">
        <f>'[1]04'!D15</f>
        <v>183</v>
      </c>
      <c r="E13" s="16">
        <f>'[1]04'!E15</f>
        <v>0</v>
      </c>
      <c r="F13" s="15">
        <f t="shared" si="6"/>
        <v>303</v>
      </c>
      <c r="G13" s="15">
        <f>'[1]04'!H15</f>
        <v>120</v>
      </c>
      <c r="H13" s="16">
        <f>'[1]04'!I15</f>
        <v>0</v>
      </c>
      <c r="I13" s="16">
        <f>'[1]04'!J15</f>
        <v>34</v>
      </c>
      <c r="J13" s="16">
        <f>'[1]04'!K15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'[1]04'!B16</f>
        <v>120</v>
      </c>
      <c r="C14" s="16">
        <f>'[1]04'!C16</f>
        <v>0</v>
      </c>
      <c r="D14" s="16">
        <f>'[1]04'!D16</f>
        <v>183</v>
      </c>
      <c r="E14" s="16">
        <f>'[1]04'!E16</f>
        <v>0</v>
      </c>
      <c r="F14" s="15">
        <f t="shared" si="6"/>
        <v>303</v>
      </c>
      <c r="G14" s="15">
        <f>'[1]04'!H16</f>
        <v>120</v>
      </c>
      <c r="H14" s="16">
        <f>'[1]04'!I16</f>
        <v>0</v>
      </c>
      <c r="I14" s="16">
        <f>'[1]04'!J16</f>
        <v>34</v>
      </c>
      <c r="J14" s="16">
        <f>'[1]04'!K16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'[1]04'!B17</f>
        <v>120</v>
      </c>
      <c r="C15" s="16">
        <f>'[1]04'!C17</f>
        <v>0</v>
      </c>
      <c r="D15" s="16">
        <f>'[1]04'!D17</f>
        <v>183</v>
      </c>
      <c r="E15" s="16">
        <f>'[1]04'!E17</f>
        <v>0</v>
      </c>
      <c r="F15" s="15">
        <f t="shared" si="6"/>
        <v>303</v>
      </c>
      <c r="G15" s="15">
        <f>'[1]04'!H17</f>
        <v>120</v>
      </c>
      <c r="H15" s="16">
        <f>'[1]04'!I17</f>
        <v>0</v>
      </c>
      <c r="I15" s="16">
        <f>'[1]04'!J17</f>
        <v>34</v>
      </c>
      <c r="J15" s="16">
        <f>'[1]04'!K17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'[1]04'!B18</f>
        <v>120</v>
      </c>
      <c r="C16" s="16">
        <f>'[1]04'!C18</f>
        <v>0</v>
      </c>
      <c r="D16" s="16">
        <f>'[1]04'!D18</f>
        <v>183</v>
      </c>
      <c r="E16" s="16">
        <f>'[1]04'!E18</f>
        <v>0</v>
      </c>
      <c r="F16" s="15">
        <f t="shared" si="6"/>
        <v>303</v>
      </c>
      <c r="G16" s="15">
        <f>'[1]04'!H18</f>
        <v>120</v>
      </c>
      <c r="H16" s="16">
        <f>'[1]04'!I18</f>
        <v>0</v>
      </c>
      <c r="I16" s="16">
        <f>'[1]04'!J18</f>
        <v>34</v>
      </c>
      <c r="J16" s="16">
        <f>'[1]04'!K18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'[1]04'!B19</f>
        <v>120</v>
      </c>
      <c r="C17" s="16">
        <f>'[1]04'!C19</f>
        <v>0</v>
      </c>
      <c r="D17" s="16">
        <f>'[1]04'!D19</f>
        <v>183</v>
      </c>
      <c r="E17" s="16">
        <f>'[1]04'!E19</f>
        <v>0</v>
      </c>
      <c r="F17" s="15">
        <f t="shared" si="6"/>
        <v>303</v>
      </c>
      <c r="G17" s="15">
        <f>'[1]04'!H19</f>
        <v>120</v>
      </c>
      <c r="H17" s="16">
        <f>'[1]04'!I19</f>
        <v>0</v>
      </c>
      <c r="I17" s="16">
        <f>'[1]04'!J19</f>
        <v>34</v>
      </c>
      <c r="J17" s="16">
        <f>'[1]04'!K19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'[1]04'!B20</f>
        <v>120</v>
      </c>
      <c r="C18" s="16">
        <f>'[1]04'!C20</f>
        <v>0</v>
      </c>
      <c r="D18" s="16">
        <f>'[1]04'!D20</f>
        <v>183</v>
      </c>
      <c r="E18" s="16">
        <f>'[1]04'!E20</f>
        <v>0</v>
      </c>
      <c r="F18" s="15">
        <f t="shared" si="6"/>
        <v>303</v>
      </c>
      <c r="G18" s="15">
        <f>'[1]04'!H20</f>
        <v>120</v>
      </c>
      <c r="H18" s="16">
        <f>'[1]04'!I20</f>
        <v>0</v>
      </c>
      <c r="I18" s="16">
        <f>'[1]04'!J20</f>
        <v>34</v>
      </c>
      <c r="J18" s="16">
        <f>'[1]04'!K20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'[1]04'!B21</f>
        <v>120</v>
      </c>
      <c r="C19" s="16">
        <f>'[1]04'!C21</f>
        <v>0</v>
      </c>
      <c r="D19" s="16">
        <f>'[1]04'!D21</f>
        <v>183</v>
      </c>
      <c r="E19" s="16">
        <f>'[1]04'!E21</f>
        <v>0</v>
      </c>
      <c r="F19" s="15">
        <f t="shared" si="6"/>
        <v>303</v>
      </c>
      <c r="G19" s="15">
        <f>'[1]04'!H21</f>
        <v>120</v>
      </c>
      <c r="H19" s="16">
        <f>'[1]04'!I21</f>
        <v>0</v>
      </c>
      <c r="I19" s="16">
        <f>'[1]04'!J21</f>
        <v>34</v>
      </c>
      <c r="J19" s="16">
        <f>'[1]04'!K21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'[1]04'!B22</f>
        <v>120</v>
      </c>
      <c r="C20" s="16">
        <f>'[1]04'!C22</f>
        <v>0</v>
      </c>
      <c r="D20" s="16">
        <f>'[1]04'!D22</f>
        <v>183</v>
      </c>
      <c r="E20" s="16">
        <f>'[1]04'!E22</f>
        <v>0</v>
      </c>
      <c r="F20" s="15">
        <f t="shared" si="6"/>
        <v>303</v>
      </c>
      <c r="G20" s="15">
        <f>'[1]04'!H22</f>
        <v>120</v>
      </c>
      <c r="H20" s="16">
        <f>'[1]04'!I22</f>
        <v>0</v>
      </c>
      <c r="I20" s="16">
        <f>'[1]04'!J22</f>
        <v>34</v>
      </c>
      <c r="J20" s="16">
        <f>'[1]04'!K22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'[1]04'!B23</f>
        <v>120</v>
      </c>
      <c r="C21" s="16">
        <f>'[1]04'!C23</f>
        <v>0</v>
      </c>
      <c r="D21" s="16">
        <f>'[1]04'!D23</f>
        <v>183</v>
      </c>
      <c r="E21" s="16">
        <f>'[1]04'!E23</f>
        <v>0</v>
      </c>
      <c r="F21" s="15">
        <f t="shared" si="6"/>
        <v>303</v>
      </c>
      <c r="G21" s="15">
        <f>'[1]04'!H23</f>
        <v>120</v>
      </c>
      <c r="H21" s="16">
        <f>'[1]04'!I23</f>
        <v>0</v>
      </c>
      <c r="I21" s="16">
        <f>'[1]04'!J23</f>
        <v>34</v>
      </c>
      <c r="J21" s="16">
        <f>'[1]04'!K23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'[1]04'!B24</f>
        <v>120</v>
      </c>
      <c r="C22" s="16">
        <f>'[1]04'!C24</f>
        <v>0</v>
      </c>
      <c r="D22" s="16">
        <f>'[1]04'!D24</f>
        <v>183</v>
      </c>
      <c r="E22" s="16">
        <f>'[1]04'!E24</f>
        <v>0</v>
      </c>
      <c r="F22" s="15">
        <f t="shared" si="6"/>
        <v>303</v>
      </c>
      <c r="G22" s="15">
        <f>'[1]04'!H24</f>
        <v>120</v>
      </c>
      <c r="H22" s="16">
        <f>'[1]04'!I24</f>
        <v>0</v>
      </c>
      <c r="I22" s="16">
        <f>'[1]04'!J24</f>
        <v>34</v>
      </c>
      <c r="J22" s="16">
        <f>'[1]04'!K24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'[1]04'!B25</f>
        <v>120</v>
      </c>
      <c r="C23" s="16">
        <f>'[1]04'!C25</f>
        <v>0</v>
      </c>
      <c r="D23" s="16">
        <f>'[1]04'!D25</f>
        <v>183</v>
      </c>
      <c r="E23" s="16">
        <f>'[1]04'!E25</f>
        <v>0</v>
      </c>
      <c r="F23" s="15">
        <f t="shared" si="6"/>
        <v>303</v>
      </c>
      <c r="G23" s="15">
        <f>'[1]04'!H25</f>
        <v>120</v>
      </c>
      <c r="H23" s="16">
        <f>'[1]04'!I25</f>
        <v>0</v>
      </c>
      <c r="I23" s="16">
        <f>'[1]04'!J25</f>
        <v>36</v>
      </c>
      <c r="J23" s="16">
        <f>'[1]04'!K25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'[1]04'!B26</f>
        <v>120</v>
      </c>
      <c r="C24" s="16">
        <f>'[1]04'!C26</f>
        <v>0</v>
      </c>
      <c r="D24" s="16">
        <f>'[1]04'!D26</f>
        <v>183</v>
      </c>
      <c r="E24" s="16">
        <f>'[1]04'!E26</f>
        <v>0</v>
      </c>
      <c r="F24" s="15">
        <f t="shared" si="6"/>
        <v>303</v>
      </c>
      <c r="G24" s="15">
        <f>'[1]04'!H26</f>
        <v>120</v>
      </c>
      <c r="H24" s="16">
        <f>'[1]04'!I26</f>
        <v>0</v>
      </c>
      <c r="I24" s="16">
        <f>'[1]04'!J26</f>
        <v>36</v>
      </c>
      <c r="J24" s="16">
        <f>'[1]04'!K26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'[1]04'!B27</f>
        <v>120</v>
      </c>
      <c r="C25" s="16">
        <f>'[1]04'!C27</f>
        <v>0</v>
      </c>
      <c r="D25" s="16">
        <f>'[1]04'!D27</f>
        <v>183</v>
      </c>
      <c r="E25" s="16">
        <f>'[1]04'!E27</f>
        <v>0</v>
      </c>
      <c r="F25" s="15">
        <f t="shared" si="6"/>
        <v>303</v>
      </c>
      <c r="G25" s="15">
        <f>'[1]04'!H27</f>
        <v>120</v>
      </c>
      <c r="H25" s="16">
        <f>'[1]04'!I27</f>
        <v>0</v>
      </c>
      <c r="I25" s="16">
        <f>'[1]04'!J27</f>
        <v>36</v>
      </c>
      <c r="J25" s="16">
        <f>'[1]04'!K27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'[1]04'!B28</f>
        <v>120</v>
      </c>
      <c r="C26" s="16">
        <f>'[1]04'!C28</f>
        <v>0</v>
      </c>
      <c r="D26" s="16">
        <f>'[1]04'!D28</f>
        <v>183</v>
      </c>
      <c r="E26" s="16">
        <f>'[1]04'!E28</f>
        <v>0</v>
      </c>
      <c r="F26" s="15">
        <f t="shared" si="6"/>
        <v>303</v>
      </c>
      <c r="G26" s="15">
        <f>'[1]04'!H28</f>
        <v>120</v>
      </c>
      <c r="H26" s="16">
        <f>'[1]04'!I28</f>
        <v>0</v>
      </c>
      <c r="I26" s="16">
        <f>'[1]04'!J28</f>
        <v>36</v>
      </c>
      <c r="J26" s="16">
        <f>'[1]04'!K28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'[1]04'!B29</f>
        <v>120</v>
      </c>
      <c r="C27" s="16">
        <f>'[1]04'!C29</f>
        <v>0</v>
      </c>
      <c r="D27" s="16">
        <f>'[1]04'!D29</f>
        <v>183</v>
      </c>
      <c r="E27" s="16">
        <f>'[1]04'!E29</f>
        <v>0</v>
      </c>
      <c r="F27" s="15">
        <f t="shared" si="6"/>
        <v>303</v>
      </c>
      <c r="G27" s="15">
        <f>'[1]04'!H29</f>
        <v>120</v>
      </c>
      <c r="H27" s="16">
        <f>'[1]04'!I29</f>
        <v>0</v>
      </c>
      <c r="I27" s="16">
        <f>'[1]04'!J29</f>
        <v>34</v>
      </c>
      <c r="J27" s="16">
        <f>'[1]04'!K29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'[1]04'!B30</f>
        <v>120</v>
      </c>
      <c r="C28" s="16">
        <f>'[1]04'!C30</f>
        <v>0</v>
      </c>
      <c r="D28" s="16">
        <f>'[1]04'!D30</f>
        <v>183</v>
      </c>
      <c r="E28" s="16">
        <f>'[1]04'!E30</f>
        <v>0</v>
      </c>
      <c r="F28" s="15">
        <f t="shared" si="6"/>
        <v>303</v>
      </c>
      <c r="G28" s="15">
        <f>'[1]04'!H30</f>
        <v>120</v>
      </c>
      <c r="H28" s="16">
        <f>'[1]04'!I30</f>
        <v>0</v>
      </c>
      <c r="I28" s="16">
        <f>'[1]04'!J30</f>
        <v>34</v>
      </c>
      <c r="J28" s="16">
        <f>'[1]04'!K30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'[1]04'!B31</f>
        <v>120</v>
      </c>
      <c r="C29" s="16">
        <f>'[1]04'!C31</f>
        <v>0</v>
      </c>
      <c r="D29" s="16">
        <f>'[1]04'!D31</f>
        <v>183</v>
      </c>
      <c r="E29" s="16">
        <f>'[1]04'!E31</f>
        <v>0</v>
      </c>
      <c r="F29" s="15">
        <f t="shared" si="6"/>
        <v>303</v>
      </c>
      <c r="G29" s="15">
        <f>'[1]04'!H31</f>
        <v>120</v>
      </c>
      <c r="H29" s="16">
        <f>'[1]04'!I31</f>
        <v>0</v>
      </c>
      <c r="I29" s="16">
        <f>'[1]04'!J31</f>
        <v>34</v>
      </c>
      <c r="J29" s="16">
        <f>'[1]04'!K31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'[1]04'!B32</f>
        <v>120</v>
      </c>
      <c r="C30" s="16">
        <f>'[1]04'!C32</f>
        <v>0</v>
      </c>
      <c r="D30" s="16">
        <f>'[1]04'!D32</f>
        <v>183</v>
      </c>
      <c r="E30" s="16">
        <f>'[1]04'!E32</f>
        <v>0</v>
      </c>
      <c r="F30" s="15">
        <f t="shared" si="6"/>
        <v>303</v>
      </c>
      <c r="G30" s="15">
        <f>'[1]04'!H32</f>
        <v>120</v>
      </c>
      <c r="H30" s="16">
        <f>'[1]04'!I32</f>
        <v>0</v>
      </c>
      <c r="I30" s="16">
        <f>'[1]04'!J32</f>
        <v>34</v>
      </c>
      <c r="J30" s="16">
        <f>'[1]04'!K32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'[1]04'!B33</f>
        <v>120</v>
      </c>
      <c r="C31" s="16">
        <f>'[1]04'!C33</f>
        <v>0</v>
      </c>
      <c r="D31" s="16">
        <f>'[1]04'!D33</f>
        <v>183</v>
      </c>
      <c r="E31" s="16">
        <f>'[1]04'!E33</f>
        <v>0</v>
      </c>
      <c r="F31" s="15">
        <f t="shared" si="6"/>
        <v>303</v>
      </c>
      <c r="G31" s="15">
        <f>'[1]04'!H33</f>
        <v>120</v>
      </c>
      <c r="H31" s="16">
        <f>'[1]04'!I33</f>
        <v>0</v>
      </c>
      <c r="I31" s="16">
        <f>'[1]04'!J33</f>
        <v>33</v>
      </c>
      <c r="J31" s="16">
        <f>'[1]04'!K33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'[1]04'!B34</f>
        <v>120</v>
      </c>
      <c r="C32" s="16">
        <f>'[1]04'!C34</f>
        <v>0</v>
      </c>
      <c r="D32" s="16">
        <f>'[1]04'!D34</f>
        <v>183</v>
      </c>
      <c r="E32" s="16">
        <f>'[1]04'!E34</f>
        <v>0</v>
      </c>
      <c r="F32" s="15">
        <f t="shared" si="6"/>
        <v>303</v>
      </c>
      <c r="G32" s="15">
        <f>'[1]04'!H34</f>
        <v>120</v>
      </c>
      <c r="H32" s="16">
        <f>'[1]04'!I34</f>
        <v>0</v>
      </c>
      <c r="I32" s="16">
        <f>'[1]04'!J34</f>
        <v>33</v>
      </c>
      <c r="J32" s="16">
        <f>'[1]04'!K34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'[1]04'!B35</f>
        <v>120</v>
      </c>
      <c r="C33" s="16">
        <f>'[1]04'!C35</f>
        <v>0</v>
      </c>
      <c r="D33" s="16">
        <f>'[1]04'!D35</f>
        <v>183</v>
      </c>
      <c r="E33" s="16">
        <f>'[1]04'!E35</f>
        <v>0</v>
      </c>
      <c r="F33" s="15">
        <f t="shared" si="6"/>
        <v>303</v>
      </c>
      <c r="G33" s="15">
        <f>'[1]04'!H35</f>
        <v>120</v>
      </c>
      <c r="H33" s="16">
        <f>'[1]04'!I35</f>
        <v>0</v>
      </c>
      <c r="I33" s="16">
        <f>'[1]04'!J35</f>
        <v>33</v>
      </c>
      <c r="J33" s="16">
        <f>'[1]04'!K35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'[1]04'!B36</f>
        <v>120</v>
      </c>
      <c r="C34" s="16">
        <f>'[1]04'!C36</f>
        <v>0</v>
      </c>
      <c r="D34" s="16">
        <f>'[1]04'!D36</f>
        <v>183</v>
      </c>
      <c r="E34" s="16">
        <f>'[1]04'!E36</f>
        <v>0</v>
      </c>
      <c r="F34" s="15">
        <f t="shared" si="6"/>
        <v>303</v>
      </c>
      <c r="G34" s="15">
        <f>'[1]04'!H36</f>
        <v>120</v>
      </c>
      <c r="H34" s="16">
        <f>'[1]04'!I36</f>
        <v>0</v>
      </c>
      <c r="I34" s="16">
        <f>'[1]04'!J36</f>
        <v>33</v>
      </c>
      <c r="J34" s="16">
        <f>'[1]04'!K36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'[1]04'!B37</f>
        <v>120</v>
      </c>
      <c r="C35" s="16">
        <f>'[1]04'!C37</f>
        <v>0</v>
      </c>
      <c r="D35" s="16">
        <f>'[1]04'!D37</f>
        <v>183</v>
      </c>
      <c r="E35" s="16">
        <f>'[1]04'!E37</f>
        <v>0</v>
      </c>
      <c r="F35" s="15">
        <f t="shared" si="6"/>
        <v>303</v>
      </c>
      <c r="G35" s="15">
        <f>'[1]04'!H37</f>
        <v>120</v>
      </c>
      <c r="H35" s="16">
        <f>'[1]04'!I37</f>
        <v>0</v>
      </c>
      <c r="I35" s="16">
        <f>'[1]04'!J37</f>
        <v>33</v>
      </c>
      <c r="J35" s="16">
        <f>'[1]04'!K37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'[1]04'!B38</f>
        <v>120</v>
      </c>
      <c r="C36" s="16">
        <f>'[1]04'!C38</f>
        <v>0</v>
      </c>
      <c r="D36" s="16">
        <f>'[1]04'!D38</f>
        <v>183</v>
      </c>
      <c r="E36" s="16">
        <f>'[1]04'!E38</f>
        <v>0</v>
      </c>
      <c r="F36" s="15">
        <f t="shared" si="6"/>
        <v>303</v>
      </c>
      <c r="G36" s="15">
        <f>'[1]04'!H38</f>
        <v>120</v>
      </c>
      <c r="H36" s="16">
        <f>'[1]04'!I38</f>
        <v>0</v>
      </c>
      <c r="I36" s="16">
        <f>'[1]04'!J38</f>
        <v>33</v>
      </c>
      <c r="J36" s="16">
        <f>'[1]04'!K38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'[1]04'!B39</f>
        <v>120</v>
      </c>
      <c r="C37" s="16">
        <f>'[1]04'!C39</f>
        <v>0</v>
      </c>
      <c r="D37" s="16">
        <f>'[1]04'!D39</f>
        <v>183</v>
      </c>
      <c r="E37" s="16">
        <f>'[1]04'!E39</f>
        <v>0</v>
      </c>
      <c r="F37" s="15">
        <f t="shared" si="6"/>
        <v>303</v>
      </c>
      <c r="G37" s="15">
        <f>'[1]04'!H39</f>
        <v>120</v>
      </c>
      <c r="H37" s="16">
        <f>'[1]04'!I39</f>
        <v>0</v>
      </c>
      <c r="I37" s="16">
        <f>'[1]04'!J39</f>
        <v>33</v>
      </c>
      <c r="J37" s="16">
        <f>'[1]04'!K39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'[1]04'!B40</f>
        <v>120</v>
      </c>
      <c r="C38" s="16">
        <f>'[1]04'!C40</f>
        <v>0</v>
      </c>
      <c r="D38" s="16">
        <f>'[1]04'!D40</f>
        <v>183</v>
      </c>
      <c r="E38" s="16">
        <f>'[1]04'!E40</f>
        <v>0</v>
      </c>
      <c r="F38" s="15">
        <f t="shared" si="6"/>
        <v>303</v>
      </c>
      <c r="G38" s="15">
        <f>'[1]04'!H40</f>
        <v>120</v>
      </c>
      <c r="H38" s="16">
        <f>'[1]04'!I40</f>
        <v>0</v>
      </c>
      <c r="I38" s="16">
        <f>'[1]04'!J40</f>
        <v>33</v>
      </c>
      <c r="J38" s="16">
        <f>'[1]04'!K40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'[1]04'!B41</f>
        <v>120</v>
      </c>
      <c r="C39" s="16">
        <f>'[1]04'!C41</f>
        <v>0</v>
      </c>
      <c r="D39" s="16">
        <f>'[1]04'!D41</f>
        <v>183</v>
      </c>
      <c r="E39" s="16">
        <f>'[1]04'!E41</f>
        <v>0</v>
      </c>
      <c r="F39" s="15">
        <f t="shared" si="6"/>
        <v>303</v>
      </c>
      <c r="G39" s="15">
        <f>'[1]04'!H41</f>
        <v>120</v>
      </c>
      <c r="H39" s="16">
        <f>'[1]04'!I41</f>
        <v>0</v>
      </c>
      <c r="I39" s="16">
        <f>'[1]04'!J41</f>
        <v>31</v>
      </c>
      <c r="J39" s="16">
        <f>'[1]04'!K41</f>
        <v>0</v>
      </c>
      <c r="K39" s="15">
        <f t="shared" si="4"/>
        <v>151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31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'[1]04'!B42</f>
        <v>120</v>
      </c>
      <c r="C40" s="16">
        <f>'[1]04'!C42</f>
        <v>0</v>
      </c>
      <c r="D40" s="16">
        <f>'[1]04'!D42</f>
        <v>183</v>
      </c>
      <c r="E40" s="16">
        <f>'[1]04'!E42</f>
        <v>0</v>
      </c>
      <c r="F40" s="15">
        <f t="shared" si="6"/>
        <v>303</v>
      </c>
      <c r="G40" s="15">
        <f>'[1]04'!H42</f>
        <v>120</v>
      </c>
      <c r="H40" s="16">
        <f>'[1]04'!I42</f>
        <v>0</v>
      </c>
      <c r="I40" s="16">
        <f>'[1]04'!J42</f>
        <v>31</v>
      </c>
      <c r="J40" s="16">
        <f>'[1]04'!K42</f>
        <v>0</v>
      </c>
      <c r="K40" s="15">
        <f t="shared" si="4"/>
        <v>151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31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'[1]04'!B43</f>
        <v>120</v>
      </c>
      <c r="C41" s="16">
        <f>'[1]04'!C43</f>
        <v>0</v>
      </c>
      <c r="D41" s="16">
        <f>'[1]04'!D43</f>
        <v>183</v>
      </c>
      <c r="E41" s="16">
        <f>'[1]04'!E43</f>
        <v>0</v>
      </c>
      <c r="F41" s="15">
        <f t="shared" si="6"/>
        <v>303</v>
      </c>
      <c r="G41" s="15">
        <f>'[1]04'!H43</f>
        <v>120</v>
      </c>
      <c r="H41" s="16">
        <f>'[1]04'!I43</f>
        <v>0</v>
      </c>
      <c r="I41" s="16">
        <f>'[1]04'!J43</f>
        <v>31</v>
      </c>
      <c r="J41" s="16">
        <f>'[1]04'!K43</f>
        <v>0</v>
      </c>
      <c r="K41" s="15">
        <f t="shared" si="4"/>
        <v>151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31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'[1]04'!B44</f>
        <v>120</v>
      </c>
      <c r="C42" s="16">
        <f>'[1]04'!C44</f>
        <v>0</v>
      </c>
      <c r="D42" s="16">
        <f>'[1]04'!D44</f>
        <v>183</v>
      </c>
      <c r="E42" s="16">
        <f>'[1]04'!E44</f>
        <v>0</v>
      </c>
      <c r="F42" s="15">
        <f t="shared" si="6"/>
        <v>303</v>
      </c>
      <c r="G42" s="15">
        <f>'[1]04'!H44</f>
        <v>120</v>
      </c>
      <c r="H42" s="16">
        <f>'[1]04'!I44</f>
        <v>0</v>
      </c>
      <c r="I42" s="16">
        <f>'[1]04'!J44</f>
        <v>31</v>
      </c>
      <c r="J42" s="16">
        <f>'[1]04'!K44</f>
        <v>0</v>
      </c>
      <c r="K42" s="15">
        <f t="shared" si="4"/>
        <v>151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31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'[1]04'!B45</f>
        <v>120</v>
      </c>
      <c r="C43" s="16">
        <f>'[1]04'!C45</f>
        <v>0</v>
      </c>
      <c r="D43" s="16">
        <f>'[1]04'!D45</f>
        <v>178</v>
      </c>
      <c r="E43" s="16">
        <f>'[1]04'!E45</f>
        <v>0</v>
      </c>
      <c r="F43" s="15">
        <f t="shared" si="6"/>
        <v>298</v>
      </c>
      <c r="G43" s="15">
        <f>'[1]04'!H45</f>
        <v>120</v>
      </c>
      <c r="H43" s="16">
        <f>'[1]04'!I45</f>
        <v>0</v>
      </c>
      <c r="I43" s="16">
        <f>'[1]04'!J45</f>
        <v>30</v>
      </c>
      <c r="J43" s="16">
        <f>'[1]04'!K45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'[1]04'!B46</f>
        <v>120</v>
      </c>
      <c r="C44" s="16">
        <f>'[1]04'!C46</f>
        <v>0</v>
      </c>
      <c r="D44" s="16">
        <f>'[1]04'!D46</f>
        <v>178</v>
      </c>
      <c r="E44" s="16">
        <f>'[1]04'!E46</f>
        <v>0</v>
      </c>
      <c r="F44" s="15">
        <f t="shared" si="6"/>
        <v>298</v>
      </c>
      <c r="G44" s="15">
        <f>'[1]04'!H46</f>
        <v>120</v>
      </c>
      <c r="H44" s="16">
        <f>'[1]04'!I46</f>
        <v>0</v>
      </c>
      <c r="I44" s="16">
        <f>'[1]04'!J46</f>
        <v>30</v>
      </c>
      <c r="J44" s="16">
        <f>'[1]04'!K46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'[1]04'!B47</f>
        <v>120</v>
      </c>
      <c r="C45" s="16">
        <f>'[1]04'!C47</f>
        <v>0</v>
      </c>
      <c r="D45" s="16">
        <f>'[1]04'!D47</f>
        <v>178</v>
      </c>
      <c r="E45" s="16">
        <f>'[1]04'!E47</f>
        <v>0</v>
      </c>
      <c r="F45" s="15">
        <f t="shared" si="6"/>
        <v>298</v>
      </c>
      <c r="G45" s="15">
        <f>'[1]04'!H47</f>
        <v>120</v>
      </c>
      <c r="H45" s="16">
        <f>'[1]04'!I47</f>
        <v>0</v>
      </c>
      <c r="I45" s="16">
        <f>'[1]04'!J47</f>
        <v>30</v>
      </c>
      <c r="J45" s="16">
        <f>'[1]04'!K47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'[1]04'!B48</f>
        <v>120</v>
      </c>
      <c r="C46" s="16">
        <f>'[1]04'!C48</f>
        <v>0</v>
      </c>
      <c r="D46" s="16">
        <f>'[1]04'!D48</f>
        <v>178</v>
      </c>
      <c r="E46" s="16">
        <f>'[1]04'!E48</f>
        <v>0</v>
      </c>
      <c r="F46" s="15">
        <f t="shared" si="6"/>
        <v>298</v>
      </c>
      <c r="G46" s="15">
        <f>'[1]04'!H48</f>
        <v>120</v>
      </c>
      <c r="H46" s="16">
        <f>'[1]04'!I48</f>
        <v>0</v>
      </c>
      <c r="I46" s="16">
        <f>'[1]04'!J48</f>
        <v>30</v>
      </c>
      <c r="J46" s="16">
        <f>'[1]04'!K48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'[1]04'!B49</f>
        <v>120</v>
      </c>
      <c r="C47" s="16">
        <f>'[1]04'!C49</f>
        <v>0</v>
      </c>
      <c r="D47" s="16">
        <f>'[1]04'!D49</f>
        <v>178</v>
      </c>
      <c r="E47" s="16">
        <f>'[1]04'!E49</f>
        <v>0</v>
      </c>
      <c r="F47" s="15">
        <f t="shared" si="6"/>
        <v>298</v>
      </c>
      <c r="G47" s="15">
        <f>'[1]04'!H49</f>
        <v>120</v>
      </c>
      <c r="H47" s="16">
        <f>'[1]04'!I49</f>
        <v>0</v>
      </c>
      <c r="I47" s="16">
        <f>'[1]04'!J49</f>
        <v>28</v>
      </c>
      <c r="J47" s="16">
        <f>'[1]04'!K49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'[1]04'!B50</f>
        <v>120</v>
      </c>
      <c r="C48" s="16">
        <f>'[1]04'!C50</f>
        <v>0</v>
      </c>
      <c r="D48" s="16">
        <f>'[1]04'!D50</f>
        <v>178</v>
      </c>
      <c r="E48" s="16">
        <f>'[1]04'!E50</f>
        <v>0</v>
      </c>
      <c r="F48" s="15">
        <f t="shared" si="6"/>
        <v>298</v>
      </c>
      <c r="G48" s="15">
        <f>'[1]04'!H50</f>
        <v>120</v>
      </c>
      <c r="H48" s="16">
        <f>'[1]04'!I50</f>
        <v>0</v>
      </c>
      <c r="I48" s="16">
        <f>'[1]04'!J50</f>
        <v>28</v>
      </c>
      <c r="J48" s="16">
        <f>'[1]04'!K50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'[1]04'!B51</f>
        <v>120</v>
      </c>
      <c r="C49" s="16">
        <f>'[1]04'!C51</f>
        <v>0</v>
      </c>
      <c r="D49" s="16">
        <f>'[1]04'!D51</f>
        <v>178</v>
      </c>
      <c r="E49" s="16">
        <f>'[1]04'!E51</f>
        <v>0</v>
      </c>
      <c r="F49" s="15">
        <f t="shared" si="6"/>
        <v>298</v>
      </c>
      <c r="G49" s="15">
        <f>'[1]04'!H51</f>
        <v>120</v>
      </c>
      <c r="H49" s="16">
        <f>'[1]04'!I51</f>
        <v>0</v>
      </c>
      <c r="I49" s="16">
        <f>'[1]04'!J51</f>
        <v>28</v>
      </c>
      <c r="J49" s="16">
        <f>'[1]04'!K51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'[1]04'!B52</f>
        <v>120</v>
      </c>
      <c r="C50" s="16">
        <f>'[1]04'!C52</f>
        <v>0</v>
      </c>
      <c r="D50" s="16">
        <f>'[1]04'!D52</f>
        <v>178</v>
      </c>
      <c r="E50" s="16">
        <f>'[1]04'!E52</f>
        <v>0</v>
      </c>
      <c r="F50" s="15">
        <f t="shared" si="6"/>
        <v>298</v>
      </c>
      <c r="G50" s="15">
        <f>'[1]04'!H52</f>
        <v>120</v>
      </c>
      <c r="H50" s="16">
        <f>'[1]04'!I52</f>
        <v>0</v>
      </c>
      <c r="I50" s="16">
        <f>'[1]04'!J52</f>
        <v>28</v>
      </c>
      <c r="J50" s="16">
        <f>'[1]04'!K52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'[1]04'!B53</f>
        <v>120</v>
      </c>
      <c r="C51" s="16">
        <f>'[1]04'!C53</f>
        <v>0</v>
      </c>
      <c r="D51" s="16">
        <f>'[1]04'!D53</f>
        <v>178</v>
      </c>
      <c r="E51" s="16">
        <f>'[1]04'!E53</f>
        <v>0</v>
      </c>
      <c r="F51" s="15">
        <f t="shared" si="6"/>
        <v>298</v>
      </c>
      <c r="G51" s="15">
        <f>'[1]04'!H53</f>
        <v>120</v>
      </c>
      <c r="H51" s="16">
        <f>'[1]04'!I53</f>
        <v>0</v>
      </c>
      <c r="I51" s="16">
        <f>'[1]04'!J53</f>
        <v>28</v>
      </c>
      <c r="J51" s="16">
        <f>'[1]04'!K53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'[1]04'!B54</f>
        <v>120</v>
      </c>
      <c r="C52" s="16">
        <f>'[1]04'!C54</f>
        <v>0</v>
      </c>
      <c r="D52" s="16">
        <f>'[1]04'!D54</f>
        <v>178</v>
      </c>
      <c r="E52" s="16">
        <f>'[1]04'!E54</f>
        <v>0</v>
      </c>
      <c r="F52" s="15">
        <f t="shared" si="6"/>
        <v>298</v>
      </c>
      <c r="G52" s="15">
        <f>'[1]04'!H54</f>
        <v>120</v>
      </c>
      <c r="H52" s="16">
        <f>'[1]04'!I54</f>
        <v>0</v>
      </c>
      <c r="I52" s="16">
        <f>'[1]04'!J54</f>
        <v>28</v>
      </c>
      <c r="J52" s="16">
        <f>'[1]04'!K54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'[1]04'!B55</f>
        <v>120</v>
      </c>
      <c r="C53" s="16">
        <f>'[1]04'!C55</f>
        <v>0</v>
      </c>
      <c r="D53" s="16">
        <f>'[1]04'!D55</f>
        <v>178</v>
      </c>
      <c r="E53" s="16">
        <f>'[1]04'!E55</f>
        <v>0</v>
      </c>
      <c r="F53" s="15">
        <f t="shared" si="6"/>
        <v>298</v>
      </c>
      <c r="G53" s="15">
        <f>'[1]04'!H55</f>
        <v>120</v>
      </c>
      <c r="H53" s="16">
        <f>'[1]04'!I55</f>
        <v>0</v>
      </c>
      <c r="I53" s="16">
        <f>'[1]04'!J55</f>
        <v>28</v>
      </c>
      <c r="J53" s="16">
        <f>'[1]04'!K55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'[1]04'!B56</f>
        <v>120</v>
      </c>
      <c r="C54" s="16">
        <f>'[1]04'!C56</f>
        <v>0</v>
      </c>
      <c r="D54" s="16">
        <f>'[1]04'!D56</f>
        <v>178</v>
      </c>
      <c r="E54" s="16">
        <f>'[1]04'!E56</f>
        <v>0</v>
      </c>
      <c r="F54" s="15">
        <f t="shared" si="6"/>
        <v>298</v>
      </c>
      <c r="G54" s="15">
        <f>'[1]04'!H56</f>
        <v>120</v>
      </c>
      <c r="H54" s="16">
        <f>'[1]04'!I56</f>
        <v>0</v>
      </c>
      <c r="I54" s="16">
        <f>'[1]04'!J56</f>
        <v>28</v>
      </c>
      <c r="J54" s="16">
        <f>'[1]04'!K56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'[1]04'!B57</f>
        <v>120</v>
      </c>
      <c r="C55" s="16">
        <f>'[1]04'!C57</f>
        <v>0</v>
      </c>
      <c r="D55" s="16">
        <f>'[1]04'!D57</f>
        <v>178</v>
      </c>
      <c r="E55" s="16">
        <f>'[1]04'!E57</f>
        <v>0</v>
      </c>
      <c r="F55" s="15">
        <f t="shared" si="6"/>
        <v>298</v>
      </c>
      <c r="G55" s="15">
        <f>'[1]04'!H57</f>
        <v>120</v>
      </c>
      <c r="H55" s="16">
        <f>'[1]04'!I57</f>
        <v>0</v>
      </c>
      <c r="I55" s="16">
        <f>'[1]04'!J57</f>
        <v>28</v>
      </c>
      <c r="J55" s="16">
        <f>'[1]04'!K57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'[1]04'!B58</f>
        <v>120</v>
      </c>
      <c r="C56" s="16">
        <f>'[1]04'!C58</f>
        <v>0</v>
      </c>
      <c r="D56" s="16">
        <f>'[1]04'!D58</f>
        <v>178</v>
      </c>
      <c r="E56" s="16">
        <f>'[1]04'!E58</f>
        <v>0</v>
      </c>
      <c r="F56" s="15">
        <f t="shared" si="6"/>
        <v>298</v>
      </c>
      <c r="G56" s="15">
        <f>'[1]04'!H58</f>
        <v>120</v>
      </c>
      <c r="H56" s="16">
        <f>'[1]04'!I58</f>
        <v>0</v>
      </c>
      <c r="I56" s="16">
        <f>'[1]04'!J58</f>
        <v>28</v>
      </c>
      <c r="J56" s="16">
        <f>'[1]04'!K58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'[1]04'!B59</f>
        <v>120</v>
      </c>
      <c r="C57" s="16">
        <f>'[1]04'!C59</f>
        <v>0</v>
      </c>
      <c r="D57" s="16">
        <f>'[1]04'!D59</f>
        <v>178</v>
      </c>
      <c r="E57" s="16">
        <f>'[1]04'!E59</f>
        <v>0</v>
      </c>
      <c r="F57" s="15">
        <f t="shared" si="6"/>
        <v>298</v>
      </c>
      <c r="G57" s="15">
        <f>'[1]04'!H59</f>
        <v>120</v>
      </c>
      <c r="H57" s="16">
        <f>'[1]04'!I59</f>
        <v>0</v>
      </c>
      <c r="I57" s="16">
        <f>'[1]04'!J59</f>
        <v>28</v>
      </c>
      <c r="J57" s="16">
        <f>'[1]04'!K59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'[1]04'!B60</f>
        <v>120</v>
      </c>
      <c r="C58" s="16">
        <f>'[1]04'!C60</f>
        <v>0</v>
      </c>
      <c r="D58" s="16">
        <f>'[1]04'!D60</f>
        <v>178</v>
      </c>
      <c r="E58" s="16">
        <f>'[1]04'!E60</f>
        <v>0</v>
      </c>
      <c r="F58" s="15">
        <f t="shared" si="6"/>
        <v>298</v>
      </c>
      <c r="G58" s="15">
        <f>'[1]04'!H60</f>
        <v>120</v>
      </c>
      <c r="H58" s="16">
        <f>'[1]04'!I60</f>
        <v>0</v>
      </c>
      <c r="I58" s="16">
        <f>'[1]04'!J60</f>
        <v>28</v>
      </c>
      <c r="J58" s="16">
        <f>'[1]04'!K60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'[1]04'!B61</f>
        <v>120</v>
      </c>
      <c r="C59" s="16">
        <f>'[1]04'!C61</f>
        <v>0</v>
      </c>
      <c r="D59" s="16">
        <f>'[1]04'!D61</f>
        <v>178</v>
      </c>
      <c r="E59" s="16">
        <f>'[1]04'!E61</f>
        <v>0</v>
      </c>
      <c r="F59" s="15">
        <f t="shared" si="6"/>
        <v>298</v>
      </c>
      <c r="G59" s="15">
        <f>'[1]04'!H61</f>
        <v>120</v>
      </c>
      <c r="H59" s="16">
        <f>'[1]04'!I61</f>
        <v>0</v>
      </c>
      <c r="I59" s="16">
        <f>'[1]04'!J61</f>
        <v>28</v>
      </c>
      <c r="J59" s="16">
        <f>'[1]04'!K61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'[1]04'!B62</f>
        <v>120</v>
      </c>
      <c r="C60" s="16">
        <f>'[1]04'!C62</f>
        <v>0</v>
      </c>
      <c r="D60" s="16">
        <f>'[1]04'!D62</f>
        <v>178</v>
      </c>
      <c r="E60" s="16">
        <f>'[1]04'!E62</f>
        <v>0</v>
      </c>
      <c r="F60" s="15">
        <f t="shared" si="6"/>
        <v>298</v>
      </c>
      <c r="G60" s="15">
        <f>'[1]04'!H62</f>
        <v>120</v>
      </c>
      <c r="H60" s="16">
        <f>'[1]04'!I62</f>
        <v>0</v>
      </c>
      <c r="I60" s="16">
        <f>'[1]04'!J62</f>
        <v>28</v>
      </c>
      <c r="J60" s="16">
        <f>'[1]04'!K62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'[1]04'!B63</f>
        <v>120</v>
      </c>
      <c r="C61" s="16">
        <f>'[1]04'!C63</f>
        <v>0</v>
      </c>
      <c r="D61" s="16">
        <f>'[1]04'!D63</f>
        <v>178</v>
      </c>
      <c r="E61" s="16">
        <f>'[1]04'!E63</f>
        <v>0</v>
      </c>
      <c r="F61" s="15">
        <f t="shared" si="6"/>
        <v>298</v>
      </c>
      <c r="G61" s="15">
        <f>'[1]04'!H63</f>
        <v>120</v>
      </c>
      <c r="H61" s="16">
        <f>'[1]04'!I63</f>
        <v>0</v>
      </c>
      <c r="I61" s="16">
        <f>'[1]04'!J63</f>
        <v>28</v>
      </c>
      <c r="J61" s="16">
        <f>'[1]04'!K63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'[1]04'!B64</f>
        <v>120</v>
      </c>
      <c r="C62" s="16">
        <f>'[1]04'!C64</f>
        <v>0</v>
      </c>
      <c r="D62" s="16">
        <f>'[1]04'!D64</f>
        <v>178</v>
      </c>
      <c r="E62" s="16">
        <f>'[1]04'!E64</f>
        <v>0</v>
      </c>
      <c r="F62" s="15">
        <f t="shared" si="6"/>
        <v>298</v>
      </c>
      <c r="G62" s="15">
        <f>'[1]04'!H64</f>
        <v>120</v>
      </c>
      <c r="H62" s="16">
        <f>'[1]04'!I64</f>
        <v>0</v>
      </c>
      <c r="I62" s="16">
        <f>'[1]04'!J64</f>
        <v>28</v>
      </c>
      <c r="J62" s="16">
        <f>'[1]04'!K64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'[1]04'!B65</f>
        <v>120</v>
      </c>
      <c r="C63" s="16">
        <f>'[1]04'!C65</f>
        <v>0</v>
      </c>
      <c r="D63" s="16">
        <f>'[1]04'!D65</f>
        <v>178</v>
      </c>
      <c r="E63" s="16">
        <f>'[1]04'!E65</f>
        <v>0</v>
      </c>
      <c r="F63" s="15">
        <f t="shared" si="6"/>
        <v>298</v>
      </c>
      <c r="G63" s="15">
        <f>'[1]04'!H65</f>
        <v>120</v>
      </c>
      <c r="H63" s="16">
        <f>'[1]04'!I65</f>
        <v>0</v>
      </c>
      <c r="I63" s="16">
        <f>'[1]04'!J65</f>
        <v>28</v>
      </c>
      <c r="J63" s="16">
        <f>'[1]04'!K65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'[1]04'!B66</f>
        <v>120</v>
      </c>
      <c r="C64" s="16">
        <f>'[1]04'!C66</f>
        <v>0</v>
      </c>
      <c r="D64" s="16">
        <f>'[1]04'!D66</f>
        <v>178</v>
      </c>
      <c r="E64" s="16">
        <f>'[1]04'!E66</f>
        <v>0</v>
      </c>
      <c r="F64" s="15">
        <f t="shared" si="6"/>
        <v>298</v>
      </c>
      <c r="G64" s="15">
        <f>'[1]04'!H66</f>
        <v>120</v>
      </c>
      <c r="H64" s="16">
        <f>'[1]04'!I66</f>
        <v>0</v>
      </c>
      <c r="I64" s="16">
        <f>'[1]04'!J66</f>
        <v>28</v>
      </c>
      <c r="J64" s="16">
        <f>'[1]04'!K66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'[1]04'!B67</f>
        <v>120</v>
      </c>
      <c r="C65" s="16">
        <f>'[1]04'!C67</f>
        <v>0</v>
      </c>
      <c r="D65" s="16">
        <f>'[1]04'!D67</f>
        <v>178</v>
      </c>
      <c r="E65" s="16">
        <f>'[1]04'!E67</f>
        <v>0</v>
      </c>
      <c r="F65" s="15">
        <f t="shared" si="6"/>
        <v>298</v>
      </c>
      <c r="G65" s="15">
        <f>'[1]04'!H67</f>
        <v>120</v>
      </c>
      <c r="H65" s="16">
        <f>'[1]04'!I67</f>
        <v>0</v>
      </c>
      <c r="I65" s="16">
        <f>'[1]04'!J67</f>
        <v>28</v>
      </c>
      <c r="J65" s="16">
        <f>'[1]04'!K67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'[1]04'!B68</f>
        <v>120</v>
      </c>
      <c r="C66" s="16">
        <f>'[1]04'!C68</f>
        <v>0</v>
      </c>
      <c r="D66" s="16">
        <f>'[1]04'!D68</f>
        <v>178</v>
      </c>
      <c r="E66" s="16">
        <f>'[1]04'!E68</f>
        <v>0</v>
      </c>
      <c r="F66" s="15">
        <f t="shared" si="6"/>
        <v>298</v>
      </c>
      <c r="G66" s="15">
        <f>'[1]04'!H68</f>
        <v>120</v>
      </c>
      <c r="H66" s="16">
        <f>'[1]04'!I68</f>
        <v>0</v>
      </c>
      <c r="I66" s="16">
        <f>'[1]04'!J68</f>
        <v>28</v>
      </c>
      <c r="J66" s="16">
        <f>'[1]04'!K68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'[1]04'!B69</f>
        <v>120</v>
      </c>
      <c r="C67" s="16">
        <f>'[1]04'!C69</f>
        <v>0</v>
      </c>
      <c r="D67" s="16">
        <f>'[1]04'!D69</f>
        <v>178</v>
      </c>
      <c r="E67" s="16">
        <f>'[1]04'!E69</f>
        <v>0</v>
      </c>
      <c r="F67" s="15">
        <f t="shared" si="6"/>
        <v>298</v>
      </c>
      <c r="G67" s="15">
        <f>'[1]04'!H69</f>
        <v>120</v>
      </c>
      <c r="H67" s="16">
        <f>'[1]04'!I69</f>
        <v>0</v>
      </c>
      <c r="I67" s="16">
        <f>'[1]04'!J69</f>
        <v>28</v>
      </c>
      <c r="J67" s="16">
        <f>'[1]04'!K69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'[1]04'!B70</f>
        <v>120</v>
      </c>
      <c r="C68" s="16">
        <f>'[1]04'!C70</f>
        <v>0</v>
      </c>
      <c r="D68" s="16">
        <f>'[1]04'!D70</f>
        <v>178</v>
      </c>
      <c r="E68" s="16">
        <f>'[1]04'!E70</f>
        <v>0</v>
      </c>
      <c r="F68" s="15">
        <f t="shared" si="6"/>
        <v>298</v>
      </c>
      <c r="G68" s="15">
        <f>'[1]04'!H70</f>
        <v>120</v>
      </c>
      <c r="H68" s="16">
        <f>'[1]04'!I70</f>
        <v>0</v>
      </c>
      <c r="I68" s="16">
        <f>'[1]04'!J70</f>
        <v>28</v>
      </c>
      <c r="J68" s="16">
        <f>'[1]04'!K70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'[1]04'!B71</f>
        <v>120</v>
      </c>
      <c r="C69" s="16">
        <f>'[1]04'!C71</f>
        <v>0</v>
      </c>
      <c r="D69" s="16">
        <f>'[1]04'!D71</f>
        <v>178</v>
      </c>
      <c r="E69" s="16">
        <f>'[1]04'!E71</f>
        <v>0</v>
      </c>
      <c r="F69" s="15">
        <f t="shared" ref="F69:F98" si="17">SUM(B69:E69)</f>
        <v>298</v>
      </c>
      <c r="G69" s="15">
        <f>'[1]04'!H71</f>
        <v>120</v>
      </c>
      <c r="H69" s="16">
        <f>'[1]04'!I71</f>
        <v>0</v>
      </c>
      <c r="I69" s="16">
        <f>'[1]04'!J71</f>
        <v>28</v>
      </c>
      <c r="J69" s="16">
        <f>'[1]04'!K71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'[1]04'!B72</f>
        <v>120</v>
      </c>
      <c r="C70" s="16">
        <f>'[1]04'!C72</f>
        <v>0</v>
      </c>
      <c r="D70" s="16">
        <f>'[1]04'!D72</f>
        <v>178</v>
      </c>
      <c r="E70" s="16">
        <f>'[1]04'!E72</f>
        <v>0</v>
      </c>
      <c r="F70" s="15">
        <f t="shared" si="17"/>
        <v>298</v>
      </c>
      <c r="G70" s="15">
        <f>'[1]04'!H72</f>
        <v>120</v>
      </c>
      <c r="H70" s="16">
        <f>'[1]04'!I72</f>
        <v>0</v>
      </c>
      <c r="I70" s="16">
        <f>'[1]04'!J72</f>
        <v>28</v>
      </c>
      <c r="J70" s="16">
        <f>'[1]04'!K72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'[1]04'!B73</f>
        <v>120</v>
      </c>
      <c r="C71" s="16">
        <f>'[1]04'!C73</f>
        <v>0</v>
      </c>
      <c r="D71" s="16">
        <f>'[1]04'!D73</f>
        <v>178</v>
      </c>
      <c r="E71" s="16">
        <f>'[1]04'!E73</f>
        <v>0</v>
      </c>
      <c r="F71" s="15">
        <f t="shared" si="17"/>
        <v>298</v>
      </c>
      <c r="G71" s="15">
        <f>'[1]04'!H73</f>
        <v>120</v>
      </c>
      <c r="H71" s="16">
        <f>'[1]04'!I73</f>
        <v>0</v>
      </c>
      <c r="I71" s="16">
        <f>'[1]04'!J73</f>
        <v>28</v>
      </c>
      <c r="J71" s="16">
        <f>'[1]04'!K73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'[1]04'!B74</f>
        <v>120</v>
      </c>
      <c r="C72" s="16">
        <f>'[1]04'!C74</f>
        <v>0</v>
      </c>
      <c r="D72" s="16">
        <f>'[1]04'!D74</f>
        <v>178</v>
      </c>
      <c r="E72" s="16">
        <f>'[1]04'!E74</f>
        <v>0</v>
      </c>
      <c r="F72" s="15">
        <f t="shared" si="17"/>
        <v>298</v>
      </c>
      <c r="G72" s="15">
        <f>'[1]04'!H74</f>
        <v>120</v>
      </c>
      <c r="H72" s="16">
        <f>'[1]04'!I74</f>
        <v>0</v>
      </c>
      <c r="I72" s="16">
        <f>'[1]04'!J74</f>
        <v>28</v>
      </c>
      <c r="J72" s="16">
        <f>'[1]04'!K74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'[1]04'!B75</f>
        <v>120</v>
      </c>
      <c r="C73" s="16">
        <f>'[1]04'!C75</f>
        <v>0</v>
      </c>
      <c r="D73" s="16">
        <f>'[1]04'!D75</f>
        <v>178</v>
      </c>
      <c r="E73" s="16">
        <f>'[1]04'!E75</f>
        <v>0</v>
      </c>
      <c r="F73" s="15">
        <f t="shared" si="17"/>
        <v>298</v>
      </c>
      <c r="G73" s="15">
        <f>'[1]04'!H75</f>
        <v>120</v>
      </c>
      <c r="H73" s="16">
        <f>'[1]04'!I75</f>
        <v>0</v>
      </c>
      <c r="I73" s="16">
        <f>'[1]04'!J75</f>
        <v>28</v>
      </c>
      <c r="J73" s="16">
        <f>'[1]04'!K75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'[1]04'!B76</f>
        <v>120</v>
      </c>
      <c r="C74" s="16">
        <f>'[1]04'!C76</f>
        <v>0</v>
      </c>
      <c r="D74" s="16">
        <f>'[1]04'!D76</f>
        <v>178</v>
      </c>
      <c r="E74" s="16">
        <f>'[1]04'!E76</f>
        <v>0</v>
      </c>
      <c r="F74" s="15">
        <f t="shared" si="17"/>
        <v>298</v>
      </c>
      <c r="G74" s="15">
        <f>'[1]04'!H76</f>
        <v>120</v>
      </c>
      <c r="H74" s="16">
        <f>'[1]04'!I76</f>
        <v>0</v>
      </c>
      <c r="I74" s="16">
        <f>'[1]04'!J76</f>
        <v>28</v>
      </c>
      <c r="J74" s="16">
        <f>'[1]04'!K76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'[1]04'!B77</f>
        <v>120</v>
      </c>
      <c r="C75" s="16">
        <f>'[1]04'!C77</f>
        <v>0</v>
      </c>
      <c r="D75" s="16">
        <f>'[1]04'!D77</f>
        <v>178</v>
      </c>
      <c r="E75" s="16">
        <f>'[1]04'!E77</f>
        <v>0</v>
      </c>
      <c r="F75" s="15">
        <f t="shared" si="17"/>
        <v>298</v>
      </c>
      <c r="G75" s="15">
        <f>'[1]04'!H77</f>
        <v>120</v>
      </c>
      <c r="H75" s="16">
        <f>'[1]04'!I77</f>
        <v>0</v>
      </c>
      <c r="I75" s="16">
        <f>'[1]04'!J77</f>
        <v>28</v>
      </c>
      <c r="J75" s="16">
        <f>'[1]04'!K77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'[1]04'!B78</f>
        <v>120</v>
      </c>
      <c r="C76" s="16">
        <f>'[1]04'!C78</f>
        <v>0</v>
      </c>
      <c r="D76" s="16">
        <f>'[1]04'!D78</f>
        <v>178</v>
      </c>
      <c r="E76" s="16">
        <f>'[1]04'!E78</f>
        <v>0</v>
      </c>
      <c r="F76" s="15">
        <f t="shared" si="17"/>
        <v>298</v>
      </c>
      <c r="G76" s="15">
        <f>'[1]04'!H78</f>
        <v>120</v>
      </c>
      <c r="H76" s="16">
        <f>'[1]04'!I78</f>
        <v>0</v>
      </c>
      <c r="I76" s="16">
        <f>'[1]04'!J78</f>
        <v>28</v>
      </c>
      <c r="J76" s="16">
        <f>'[1]04'!K78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'[1]04'!B79</f>
        <v>120</v>
      </c>
      <c r="C77" s="16">
        <f>'[1]04'!C79</f>
        <v>0</v>
      </c>
      <c r="D77" s="16">
        <f>'[1]04'!D79</f>
        <v>178</v>
      </c>
      <c r="E77" s="16">
        <f>'[1]04'!E79</f>
        <v>0</v>
      </c>
      <c r="F77" s="15">
        <f t="shared" si="17"/>
        <v>298</v>
      </c>
      <c r="G77" s="15">
        <f>'[1]04'!H79</f>
        <v>120</v>
      </c>
      <c r="H77" s="16">
        <f>'[1]04'!I79</f>
        <v>0</v>
      </c>
      <c r="I77" s="16">
        <f>'[1]04'!J79</f>
        <v>28</v>
      </c>
      <c r="J77" s="16">
        <f>'[1]04'!K79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'[1]04'!B80</f>
        <v>120</v>
      </c>
      <c r="C78" s="16">
        <f>'[1]04'!C80</f>
        <v>0</v>
      </c>
      <c r="D78" s="16">
        <f>'[1]04'!D80</f>
        <v>178</v>
      </c>
      <c r="E78" s="16">
        <f>'[1]04'!E80</f>
        <v>0</v>
      </c>
      <c r="F78" s="15">
        <f t="shared" si="17"/>
        <v>298</v>
      </c>
      <c r="G78" s="15">
        <f>'[1]04'!H80</f>
        <v>120</v>
      </c>
      <c r="H78" s="16">
        <f>'[1]04'!I80</f>
        <v>0</v>
      </c>
      <c r="I78" s="16">
        <f>'[1]04'!J80</f>
        <v>28</v>
      </c>
      <c r="J78" s="16">
        <f>'[1]04'!K80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'[1]04'!B81</f>
        <v>120</v>
      </c>
      <c r="C79" s="16">
        <f>'[1]04'!C81</f>
        <v>0</v>
      </c>
      <c r="D79" s="16">
        <f>'[1]04'!D81</f>
        <v>183</v>
      </c>
      <c r="E79" s="16">
        <f>'[1]04'!E81</f>
        <v>0</v>
      </c>
      <c r="F79" s="15">
        <f t="shared" si="17"/>
        <v>303</v>
      </c>
      <c r="G79" s="15">
        <f>'[1]04'!H81</f>
        <v>120</v>
      </c>
      <c r="H79" s="16">
        <f>'[1]04'!I81</f>
        <v>0</v>
      </c>
      <c r="I79" s="16">
        <f>'[1]04'!J81</f>
        <v>28</v>
      </c>
      <c r="J79" s="16">
        <f>'[1]04'!K81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'[1]04'!B82</f>
        <v>120</v>
      </c>
      <c r="C80" s="16">
        <f>'[1]04'!C82</f>
        <v>0</v>
      </c>
      <c r="D80" s="16">
        <f>'[1]04'!D82</f>
        <v>183</v>
      </c>
      <c r="E80" s="16">
        <f>'[1]04'!E82</f>
        <v>0</v>
      </c>
      <c r="F80" s="15">
        <f t="shared" si="17"/>
        <v>303</v>
      </c>
      <c r="G80" s="15">
        <f>'[1]04'!H82</f>
        <v>120</v>
      </c>
      <c r="H80" s="16">
        <f>'[1]04'!I82</f>
        <v>0</v>
      </c>
      <c r="I80" s="16">
        <f>'[1]04'!J82</f>
        <v>28</v>
      </c>
      <c r="J80" s="16">
        <f>'[1]04'!K82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'[1]04'!B83</f>
        <v>120</v>
      </c>
      <c r="C81" s="16">
        <f>'[1]04'!C83</f>
        <v>0</v>
      </c>
      <c r="D81" s="16">
        <f>'[1]04'!D83</f>
        <v>183</v>
      </c>
      <c r="E81" s="16">
        <f>'[1]04'!E83</f>
        <v>0</v>
      </c>
      <c r="F81" s="15">
        <f t="shared" si="17"/>
        <v>303</v>
      </c>
      <c r="G81" s="15">
        <f>'[1]04'!H83</f>
        <v>120</v>
      </c>
      <c r="H81" s="16">
        <f>'[1]04'!I83</f>
        <v>0</v>
      </c>
      <c r="I81" s="16">
        <f>'[1]04'!J83</f>
        <v>28</v>
      </c>
      <c r="J81" s="16">
        <f>'[1]04'!K83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'[1]04'!B84</f>
        <v>120</v>
      </c>
      <c r="C82" s="16">
        <f>'[1]04'!C84</f>
        <v>0</v>
      </c>
      <c r="D82" s="16">
        <f>'[1]04'!D84</f>
        <v>183</v>
      </c>
      <c r="E82" s="16">
        <f>'[1]04'!E84</f>
        <v>0</v>
      </c>
      <c r="F82" s="15">
        <f t="shared" si="17"/>
        <v>303</v>
      </c>
      <c r="G82" s="15">
        <f>'[1]04'!H84</f>
        <v>120</v>
      </c>
      <c r="H82" s="16">
        <f>'[1]04'!I84</f>
        <v>0</v>
      </c>
      <c r="I82" s="16">
        <f>'[1]04'!J84</f>
        <v>28</v>
      </c>
      <c r="J82" s="16">
        <f>'[1]04'!K84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'[1]04'!B85</f>
        <v>120</v>
      </c>
      <c r="C83" s="16">
        <f>'[1]04'!C85</f>
        <v>0</v>
      </c>
      <c r="D83" s="16">
        <f>'[1]04'!D85</f>
        <v>183</v>
      </c>
      <c r="E83" s="16">
        <f>'[1]04'!E85</f>
        <v>0</v>
      </c>
      <c r="F83" s="15">
        <f t="shared" si="17"/>
        <v>303</v>
      </c>
      <c r="G83" s="15">
        <f>'[1]04'!H85</f>
        <v>120</v>
      </c>
      <c r="H83" s="16">
        <f>'[1]04'!I85</f>
        <v>0</v>
      </c>
      <c r="I83" s="16">
        <f>'[1]04'!J85</f>
        <v>28</v>
      </c>
      <c r="J83" s="16">
        <f>'[1]04'!K85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'[1]04'!B86</f>
        <v>120</v>
      </c>
      <c r="C84" s="16">
        <f>'[1]04'!C86</f>
        <v>0</v>
      </c>
      <c r="D84" s="16">
        <f>'[1]04'!D86</f>
        <v>183</v>
      </c>
      <c r="E84" s="16">
        <f>'[1]04'!E86</f>
        <v>0</v>
      </c>
      <c r="F84" s="15">
        <f t="shared" si="17"/>
        <v>303</v>
      </c>
      <c r="G84" s="15">
        <f>'[1]04'!H86</f>
        <v>120</v>
      </c>
      <c r="H84" s="16">
        <f>'[1]04'!I86</f>
        <v>0</v>
      </c>
      <c r="I84" s="16">
        <f>'[1]04'!J86</f>
        <v>28</v>
      </c>
      <c r="J84" s="16">
        <f>'[1]04'!K86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'[1]04'!B87</f>
        <v>120</v>
      </c>
      <c r="C85" s="16">
        <f>'[1]04'!C87</f>
        <v>0</v>
      </c>
      <c r="D85" s="16">
        <f>'[1]04'!D87</f>
        <v>183</v>
      </c>
      <c r="E85" s="16">
        <f>'[1]04'!E87</f>
        <v>0</v>
      </c>
      <c r="F85" s="15">
        <f t="shared" si="17"/>
        <v>303</v>
      </c>
      <c r="G85" s="15">
        <f>'[1]04'!H87</f>
        <v>120</v>
      </c>
      <c r="H85" s="16">
        <f>'[1]04'!I87</f>
        <v>0</v>
      </c>
      <c r="I85" s="16">
        <f>'[1]04'!J87</f>
        <v>28</v>
      </c>
      <c r="J85" s="16">
        <f>'[1]04'!K87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'[1]04'!B88</f>
        <v>120</v>
      </c>
      <c r="C86" s="16">
        <f>'[1]04'!C88</f>
        <v>0</v>
      </c>
      <c r="D86" s="16">
        <f>'[1]04'!D88</f>
        <v>183</v>
      </c>
      <c r="E86" s="16">
        <f>'[1]04'!E88</f>
        <v>0</v>
      </c>
      <c r="F86" s="15">
        <f t="shared" si="17"/>
        <v>303</v>
      </c>
      <c r="G86" s="15">
        <f>'[1]04'!H88</f>
        <v>120</v>
      </c>
      <c r="H86" s="16">
        <f>'[1]04'!I88</f>
        <v>0</v>
      </c>
      <c r="I86" s="16">
        <f>'[1]04'!J88</f>
        <v>28</v>
      </c>
      <c r="J86" s="16">
        <f>'[1]04'!K88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'[1]04'!B89</f>
        <v>120</v>
      </c>
      <c r="C87" s="16">
        <f>'[1]04'!C89</f>
        <v>0</v>
      </c>
      <c r="D87" s="16">
        <f>'[1]04'!D89</f>
        <v>183</v>
      </c>
      <c r="E87" s="16">
        <f>'[1]04'!E89</f>
        <v>0</v>
      </c>
      <c r="F87" s="15">
        <f t="shared" si="17"/>
        <v>303</v>
      </c>
      <c r="G87" s="15">
        <f>'[1]04'!H89</f>
        <v>120</v>
      </c>
      <c r="H87" s="16">
        <f>'[1]04'!I89</f>
        <v>0</v>
      </c>
      <c r="I87" s="16">
        <f>'[1]04'!J89</f>
        <v>30</v>
      </c>
      <c r="J87" s="16">
        <f>'[1]04'!K89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'[1]04'!B90</f>
        <v>120</v>
      </c>
      <c r="C88" s="16">
        <f>'[1]04'!C90</f>
        <v>0</v>
      </c>
      <c r="D88" s="16">
        <f>'[1]04'!D90</f>
        <v>183</v>
      </c>
      <c r="E88" s="16">
        <f>'[1]04'!E90</f>
        <v>0</v>
      </c>
      <c r="F88" s="15">
        <f t="shared" si="17"/>
        <v>303</v>
      </c>
      <c r="G88" s="15">
        <f>'[1]04'!H90</f>
        <v>120</v>
      </c>
      <c r="H88" s="16">
        <f>'[1]04'!I90</f>
        <v>0</v>
      </c>
      <c r="I88" s="16">
        <f>'[1]04'!J90</f>
        <v>30</v>
      </c>
      <c r="J88" s="16">
        <f>'[1]04'!K90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'[1]04'!B91</f>
        <v>120</v>
      </c>
      <c r="C89" s="16">
        <f>'[1]04'!C91</f>
        <v>0</v>
      </c>
      <c r="D89" s="16">
        <f>'[1]04'!D91</f>
        <v>183</v>
      </c>
      <c r="E89" s="16">
        <f>'[1]04'!E91</f>
        <v>0</v>
      </c>
      <c r="F89" s="15">
        <f t="shared" si="17"/>
        <v>303</v>
      </c>
      <c r="G89" s="15">
        <f>'[1]04'!H91</f>
        <v>120</v>
      </c>
      <c r="H89" s="16">
        <f>'[1]04'!I91</f>
        <v>0</v>
      </c>
      <c r="I89" s="16">
        <f>'[1]04'!J91</f>
        <v>30</v>
      </c>
      <c r="J89" s="16">
        <f>'[1]04'!K91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'[1]04'!B92</f>
        <v>120</v>
      </c>
      <c r="C90" s="16">
        <f>'[1]04'!C92</f>
        <v>0</v>
      </c>
      <c r="D90" s="16">
        <f>'[1]04'!D92</f>
        <v>183</v>
      </c>
      <c r="E90" s="16">
        <f>'[1]04'!E92</f>
        <v>0</v>
      </c>
      <c r="F90" s="15">
        <f t="shared" si="17"/>
        <v>303</v>
      </c>
      <c r="G90" s="15">
        <f>'[1]04'!H92</f>
        <v>120</v>
      </c>
      <c r="H90" s="16">
        <f>'[1]04'!I92</f>
        <v>0</v>
      </c>
      <c r="I90" s="16">
        <f>'[1]04'!J92</f>
        <v>30</v>
      </c>
      <c r="J90" s="16">
        <f>'[1]04'!K92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'[1]04'!B93</f>
        <v>120</v>
      </c>
      <c r="C91" s="16">
        <f>'[1]04'!C93</f>
        <v>0</v>
      </c>
      <c r="D91" s="16">
        <f>'[1]04'!D93</f>
        <v>183</v>
      </c>
      <c r="E91" s="16">
        <f>'[1]04'!E93</f>
        <v>0</v>
      </c>
      <c r="F91" s="15">
        <f t="shared" si="17"/>
        <v>303</v>
      </c>
      <c r="G91" s="15">
        <f>'[1]04'!H93</f>
        <v>120</v>
      </c>
      <c r="H91" s="16">
        <f>'[1]04'!I93</f>
        <v>0</v>
      </c>
      <c r="I91" s="16">
        <f>'[1]04'!J93</f>
        <v>30</v>
      </c>
      <c r="J91" s="16">
        <f>'[1]04'!K93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'[1]04'!B94</f>
        <v>120</v>
      </c>
      <c r="C92" s="16">
        <f>'[1]04'!C94</f>
        <v>0</v>
      </c>
      <c r="D92" s="16">
        <f>'[1]04'!D94</f>
        <v>183</v>
      </c>
      <c r="E92" s="16">
        <f>'[1]04'!E94</f>
        <v>0</v>
      </c>
      <c r="F92" s="15">
        <f t="shared" si="17"/>
        <v>303</v>
      </c>
      <c r="G92" s="15">
        <f>'[1]04'!H94</f>
        <v>120</v>
      </c>
      <c r="H92" s="16">
        <f>'[1]04'!I94</f>
        <v>0</v>
      </c>
      <c r="I92" s="16">
        <f>'[1]04'!J94</f>
        <v>30</v>
      </c>
      <c r="J92" s="16">
        <f>'[1]04'!K94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'[1]04'!B95</f>
        <v>120</v>
      </c>
      <c r="C93" s="16">
        <f>'[1]04'!C95</f>
        <v>0</v>
      </c>
      <c r="D93" s="16">
        <f>'[1]04'!D95</f>
        <v>183</v>
      </c>
      <c r="E93" s="16">
        <f>'[1]04'!E95</f>
        <v>0</v>
      </c>
      <c r="F93" s="15">
        <f t="shared" si="17"/>
        <v>303</v>
      </c>
      <c r="G93" s="15">
        <f>'[1]04'!H95</f>
        <v>120</v>
      </c>
      <c r="H93" s="16">
        <f>'[1]04'!I95</f>
        <v>0</v>
      </c>
      <c r="I93" s="16">
        <f>'[1]04'!J95</f>
        <v>30</v>
      </c>
      <c r="J93" s="16">
        <f>'[1]04'!K95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'[1]04'!B96</f>
        <v>120</v>
      </c>
      <c r="C94" s="16">
        <f>'[1]04'!C96</f>
        <v>0</v>
      </c>
      <c r="D94" s="16">
        <f>'[1]04'!D96</f>
        <v>183</v>
      </c>
      <c r="E94" s="16">
        <f>'[1]04'!E96</f>
        <v>0</v>
      </c>
      <c r="F94" s="15">
        <f t="shared" si="17"/>
        <v>303</v>
      </c>
      <c r="G94" s="15">
        <f>'[1]04'!H96</f>
        <v>120</v>
      </c>
      <c r="H94" s="16">
        <f>'[1]04'!I96</f>
        <v>0</v>
      </c>
      <c r="I94" s="16">
        <f>'[1]04'!J96</f>
        <v>30</v>
      </c>
      <c r="J94" s="16">
        <f>'[1]04'!K96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'[1]04'!B97</f>
        <v>120</v>
      </c>
      <c r="C95" s="16">
        <f>'[1]04'!C97</f>
        <v>0</v>
      </c>
      <c r="D95" s="16">
        <f>'[1]04'!D97</f>
        <v>183</v>
      </c>
      <c r="E95" s="16">
        <f>'[1]04'!E97</f>
        <v>0</v>
      </c>
      <c r="F95" s="15">
        <f t="shared" si="17"/>
        <v>303</v>
      </c>
      <c r="G95" s="15">
        <f>'[1]04'!H97</f>
        <v>120</v>
      </c>
      <c r="H95" s="16">
        <f>'[1]04'!I97</f>
        <v>0</v>
      </c>
      <c r="I95" s="16">
        <f>'[1]04'!J97</f>
        <v>30</v>
      </c>
      <c r="J95" s="16">
        <f>'[1]04'!K97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'[1]04'!B98</f>
        <v>120</v>
      </c>
      <c r="C96" s="16">
        <f>'[1]04'!C98</f>
        <v>0</v>
      </c>
      <c r="D96" s="16">
        <f>'[1]04'!D98</f>
        <v>183</v>
      </c>
      <c r="E96" s="16">
        <f>'[1]04'!E98</f>
        <v>0</v>
      </c>
      <c r="F96" s="15">
        <f t="shared" si="17"/>
        <v>303</v>
      </c>
      <c r="G96" s="15">
        <f>'[1]04'!H98</f>
        <v>120</v>
      </c>
      <c r="H96" s="16">
        <f>'[1]04'!I98</f>
        <v>0</v>
      </c>
      <c r="I96" s="16">
        <f>'[1]04'!J98</f>
        <v>30</v>
      </c>
      <c r="J96" s="16">
        <f>'[1]04'!K98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'[1]04'!B99</f>
        <v>120</v>
      </c>
      <c r="C97" s="16">
        <f>'[1]04'!C99</f>
        <v>0</v>
      </c>
      <c r="D97" s="16">
        <f>'[1]04'!D99</f>
        <v>183</v>
      </c>
      <c r="E97" s="16">
        <f>'[1]04'!E99</f>
        <v>0</v>
      </c>
      <c r="F97" s="15">
        <f t="shared" si="17"/>
        <v>303</v>
      </c>
      <c r="G97" s="15">
        <f>'[1]04'!H99</f>
        <v>120</v>
      </c>
      <c r="H97" s="16">
        <f>'[1]04'!I99</f>
        <v>0</v>
      </c>
      <c r="I97" s="16">
        <f>'[1]04'!J99</f>
        <v>30</v>
      </c>
      <c r="J97" s="16">
        <f>'[1]04'!K99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'[1]04'!B100</f>
        <v>120</v>
      </c>
      <c r="C98" s="16">
        <f>'[1]04'!C100</f>
        <v>0</v>
      </c>
      <c r="D98" s="16">
        <f>'[1]04'!D100</f>
        <v>183</v>
      </c>
      <c r="E98" s="16">
        <f>'[1]04'!E100</f>
        <v>0</v>
      </c>
      <c r="F98" s="15">
        <f t="shared" si="17"/>
        <v>303</v>
      </c>
      <c r="G98" s="15">
        <f>'[1]04'!H100</f>
        <v>120</v>
      </c>
      <c r="H98" s="16">
        <f>'[1]04'!I100</f>
        <v>0</v>
      </c>
      <c r="I98" s="16">
        <f>'[1]04'!J100</f>
        <v>30</v>
      </c>
      <c r="J98" s="16">
        <f>'[1]04'!K100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4.3470000000000004</v>
      </c>
      <c r="E99" s="15">
        <f t="shared" si="18"/>
        <v>0</v>
      </c>
      <c r="F99" s="15">
        <f t="shared" si="18"/>
        <v>7.2270000000000003</v>
      </c>
      <c r="G99" s="15">
        <f t="shared" si="18"/>
        <v>2.88</v>
      </c>
      <c r="H99" s="15">
        <f t="shared" si="18"/>
        <v>0</v>
      </c>
      <c r="I99" s="15">
        <f t="shared" si="18"/>
        <v>0.73899999999999999</v>
      </c>
      <c r="J99" s="15">
        <f t="shared" si="18"/>
        <v>0</v>
      </c>
      <c r="K99" s="15">
        <f t="shared" si="18"/>
        <v>3.6190000000000002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0.73899999999999999</v>
      </c>
      <c r="P99" s="15">
        <f t="shared" si="18"/>
        <v>0</v>
      </c>
      <c r="Q99" s="15">
        <f t="shared" si="18"/>
        <v>3.6190000000000002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'[2]04'!B5</f>
        <v>84</v>
      </c>
      <c r="C3" s="201">
        <f>'[2]04'!C5</f>
        <v>0</v>
      </c>
      <c r="D3" s="201">
        <f>'[2]04'!D5</f>
        <v>0</v>
      </c>
      <c r="E3" s="201">
        <f>'[2]04'!E5</f>
        <v>0</v>
      </c>
      <c r="F3" s="15">
        <f>SUM(B3:E3)</f>
        <v>84</v>
      </c>
      <c r="G3" s="200">
        <f>'[2]04'!H5</f>
        <v>35.229999999999997</v>
      </c>
      <c r="H3" s="201">
        <f>'[2]04'!I5</f>
        <v>0</v>
      </c>
      <c r="I3" s="201">
        <f>'[2]04'!J5</f>
        <v>0</v>
      </c>
      <c r="J3" s="201">
        <f>'[2]04'!K5</f>
        <v>0</v>
      </c>
      <c r="K3" s="15">
        <f>SUM(G3:J3)</f>
        <v>35.229999999999997</v>
      </c>
      <c r="L3" s="18">
        <f>frq!C3</f>
        <v>1</v>
      </c>
      <c r="M3" s="167">
        <f>IF($L3=1,G3,IF(AND($L3=0.985,G3&gt;0.985*B3),B3*0.985,IF(AND($L3=0.965,G3&gt;0.965*B3),0.965*B3,G3)))-R3</f>
        <v>34.83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34.83</v>
      </c>
      <c r="R3" s="18">
        <v>0.4</v>
      </c>
    </row>
    <row r="4" spans="1:18">
      <c r="A4" s="8" t="s">
        <v>46</v>
      </c>
      <c r="B4" s="200">
        <f>'[2]04'!B6</f>
        <v>84</v>
      </c>
      <c r="C4" s="201">
        <f>'[2]04'!C6</f>
        <v>0</v>
      </c>
      <c r="D4" s="201">
        <f>'[2]04'!D6</f>
        <v>0</v>
      </c>
      <c r="E4" s="201">
        <f>'[2]04'!E6</f>
        <v>0</v>
      </c>
      <c r="F4" s="15">
        <f>SUM(B4:E4)</f>
        <v>84</v>
      </c>
      <c r="G4" s="200">
        <f>'[2]04'!H6</f>
        <v>35</v>
      </c>
      <c r="H4" s="201">
        <f>'[2]04'!I6</f>
        <v>0</v>
      </c>
      <c r="I4" s="201">
        <f>'[2]04'!J6</f>
        <v>0</v>
      </c>
      <c r="J4" s="201">
        <f>'[2]04'!K6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'[2]04'!B7</f>
        <v>84</v>
      </c>
      <c r="C5" s="201">
        <f>'[2]04'!C7</f>
        <v>0</v>
      </c>
      <c r="D5" s="201">
        <f>'[2]04'!D7</f>
        <v>0</v>
      </c>
      <c r="E5" s="201">
        <f>'[2]04'!E7</f>
        <v>0</v>
      </c>
      <c r="F5" s="15">
        <f t="shared" ref="F5:F68" si="6">SUM(B5:E5)</f>
        <v>84</v>
      </c>
      <c r="G5" s="200">
        <f>'[2]04'!H7</f>
        <v>35</v>
      </c>
      <c r="H5" s="201">
        <f>'[2]04'!I7</f>
        <v>0</v>
      </c>
      <c r="I5" s="201">
        <f>'[2]04'!J7</f>
        <v>0</v>
      </c>
      <c r="J5" s="201">
        <f>'[2]04'!K7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'[2]04'!B8</f>
        <v>84</v>
      </c>
      <c r="C6" s="201">
        <f>'[2]04'!C8</f>
        <v>0</v>
      </c>
      <c r="D6" s="201">
        <f>'[2]04'!D8</f>
        <v>0</v>
      </c>
      <c r="E6" s="201">
        <f>'[2]04'!E8</f>
        <v>0</v>
      </c>
      <c r="F6" s="15">
        <f t="shared" si="6"/>
        <v>84</v>
      </c>
      <c r="G6" s="200">
        <f>'[2]04'!H8</f>
        <v>35</v>
      </c>
      <c r="H6" s="201">
        <f>'[2]04'!I8</f>
        <v>0</v>
      </c>
      <c r="I6" s="201">
        <f>'[2]04'!J8</f>
        <v>0</v>
      </c>
      <c r="J6" s="201">
        <f>'[2]04'!K8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'[2]04'!B9</f>
        <v>84</v>
      </c>
      <c r="C7" s="201">
        <f>'[2]04'!C9</f>
        <v>0</v>
      </c>
      <c r="D7" s="201">
        <f>'[2]04'!D9</f>
        <v>0</v>
      </c>
      <c r="E7" s="201">
        <f>'[2]04'!E9</f>
        <v>0</v>
      </c>
      <c r="F7" s="15">
        <f t="shared" si="6"/>
        <v>84</v>
      </c>
      <c r="G7" s="200">
        <f>'[2]04'!H9</f>
        <v>35</v>
      </c>
      <c r="H7" s="201">
        <f>'[2]04'!I9</f>
        <v>0</v>
      </c>
      <c r="I7" s="201">
        <f>'[2]04'!J9</f>
        <v>0</v>
      </c>
      <c r="J7" s="201">
        <f>'[2]04'!K9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'[2]04'!B10</f>
        <v>84</v>
      </c>
      <c r="C8" s="201">
        <f>'[2]04'!C10</f>
        <v>0</v>
      </c>
      <c r="D8" s="201">
        <f>'[2]04'!D10</f>
        <v>0</v>
      </c>
      <c r="E8" s="201">
        <f>'[2]04'!E10</f>
        <v>0</v>
      </c>
      <c r="F8" s="15">
        <f t="shared" si="6"/>
        <v>84</v>
      </c>
      <c r="G8" s="200">
        <f>'[2]04'!H10</f>
        <v>35</v>
      </c>
      <c r="H8" s="201">
        <f>'[2]04'!I10</f>
        <v>0</v>
      </c>
      <c r="I8" s="201">
        <f>'[2]04'!J10</f>
        <v>0</v>
      </c>
      <c r="J8" s="201">
        <f>'[2]04'!K10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'[2]04'!B11</f>
        <v>84</v>
      </c>
      <c r="C9" s="201">
        <f>'[2]04'!C11</f>
        <v>0</v>
      </c>
      <c r="D9" s="201">
        <f>'[2]04'!D11</f>
        <v>0</v>
      </c>
      <c r="E9" s="201">
        <f>'[2]04'!E11</f>
        <v>0</v>
      </c>
      <c r="F9" s="15">
        <f t="shared" si="6"/>
        <v>84</v>
      </c>
      <c r="G9" s="200">
        <f>'[2]04'!H11</f>
        <v>35</v>
      </c>
      <c r="H9" s="201">
        <f>'[2]04'!I11</f>
        <v>0</v>
      </c>
      <c r="I9" s="201">
        <f>'[2]04'!J11</f>
        <v>0</v>
      </c>
      <c r="J9" s="201">
        <f>'[2]04'!K11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'[2]04'!B12</f>
        <v>84</v>
      </c>
      <c r="C10" s="201">
        <f>'[2]04'!C12</f>
        <v>0</v>
      </c>
      <c r="D10" s="201">
        <f>'[2]04'!D12</f>
        <v>0</v>
      </c>
      <c r="E10" s="201">
        <f>'[2]04'!E12</f>
        <v>0</v>
      </c>
      <c r="F10" s="15">
        <f t="shared" si="6"/>
        <v>84</v>
      </c>
      <c r="G10" s="200">
        <f>'[2]04'!H12</f>
        <v>35</v>
      </c>
      <c r="H10" s="201">
        <f>'[2]04'!I12</f>
        <v>0</v>
      </c>
      <c r="I10" s="201">
        <f>'[2]04'!J12</f>
        <v>0</v>
      </c>
      <c r="J10" s="201">
        <f>'[2]04'!K12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'[2]04'!B13</f>
        <v>84</v>
      </c>
      <c r="C11" s="201">
        <f>'[2]04'!C13</f>
        <v>0</v>
      </c>
      <c r="D11" s="201">
        <f>'[2]04'!D13</f>
        <v>0</v>
      </c>
      <c r="E11" s="201">
        <f>'[2]04'!E13</f>
        <v>0</v>
      </c>
      <c r="F11" s="15">
        <f t="shared" si="6"/>
        <v>84</v>
      </c>
      <c r="G11" s="200">
        <f>'[2]04'!H13</f>
        <v>35</v>
      </c>
      <c r="H11" s="201">
        <f>'[2]04'!I13</f>
        <v>0</v>
      </c>
      <c r="I11" s="201">
        <f>'[2]04'!J13</f>
        <v>0</v>
      </c>
      <c r="J11" s="201">
        <f>'[2]04'!K13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'[2]04'!B14</f>
        <v>84</v>
      </c>
      <c r="C12" s="201">
        <f>'[2]04'!C14</f>
        <v>0</v>
      </c>
      <c r="D12" s="201">
        <f>'[2]04'!D14</f>
        <v>0</v>
      </c>
      <c r="E12" s="201">
        <f>'[2]04'!E14</f>
        <v>0</v>
      </c>
      <c r="F12" s="15">
        <f t="shared" si="6"/>
        <v>84</v>
      </c>
      <c r="G12" s="200">
        <f>'[2]04'!H14</f>
        <v>35</v>
      </c>
      <c r="H12" s="201">
        <f>'[2]04'!I14</f>
        <v>0</v>
      </c>
      <c r="I12" s="201">
        <f>'[2]04'!J14</f>
        <v>0</v>
      </c>
      <c r="J12" s="201">
        <f>'[2]04'!K14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'[2]04'!B15</f>
        <v>84</v>
      </c>
      <c r="C13" s="201">
        <f>'[2]04'!C15</f>
        <v>0</v>
      </c>
      <c r="D13" s="201">
        <f>'[2]04'!D15</f>
        <v>0</v>
      </c>
      <c r="E13" s="201">
        <f>'[2]04'!E15</f>
        <v>0</v>
      </c>
      <c r="F13" s="15">
        <f t="shared" si="6"/>
        <v>84</v>
      </c>
      <c r="G13" s="200">
        <f>'[2]04'!H15</f>
        <v>35</v>
      </c>
      <c r="H13" s="201">
        <f>'[2]04'!I15</f>
        <v>0</v>
      </c>
      <c r="I13" s="201">
        <f>'[2]04'!J15</f>
        <v>0</v>
      </c>
      <c r="J13" s="201">
        <f>'[2]04'!K15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'[2]04'!B16</f>
        <v>84</v>
      </c>
      <c r="C14" s="201">
        <f>'[2]04'!C16</f>
        <v>0</v>
      </c>
      <c r="D14" s="201">
        <f>'[2]04'!D16</f>
        <v>0</v>
      </c>
      <c r="E14" s="201">
        <f>'[2]04'!E16</f>
        <v>0</v>
      </c>
      <c r="F14" s="15">
        <f t="shared" si="6"/>
        <v>84</v>
      </c>
      <c r="G14" s="200">
        <f>'[2]04'!H16</f>
        <v>35</v>
      </c>
      <c r="H14" s="201">
        <f>'[2]04'!I16</f>
        <v>0</v>
      </c>
      <c r="I14" s="201">
        <f>'[2]04'!J16</f>
        <v>0</v>
      </c>
      <c r="J14" s="201">
        <f>'[2]04'!K16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'[2]04'!B17</f>
        <v>84</v>
      </c>
      <c r="C15" s="201">
        <f>'[2]04'!C17</f>
        <v>0</v>
      </c>
      <c r="D15" s="201">
        <f>'[2]04'!D17</f>
        <v>0</v>
      </c>
      <c r="E15" s="201">
        <f>'[2]04'!E17</f>
        <v>0</v>
      </c>
      <c r="F15" s="15">
        <f t="shared" si="6"/>
        <v>84</v>
      </c>
      <c r="G15" s="200">
        <f>'[2]04'!H17</f>
        <v>35</v>
      </c>
      <c r="H15" s="201">
        <f>'[2]04'!I17</f>
        <v>0</v>
      </c>
      <c r="I15" s="201">
        <f>'[2]04'!J17</f>
        <v>0</v>
      </c>
      <c r="J15" s="201">
        <f>'[2]04'!K17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'[2]04'!B18</f>
        <v>84</v>
      </c>
      <c r="C16" s="201">
        <f>'[2]04'!C18</f>
        <v>0</v>
      </c>
      <c r="D16" s="201">
        <f>'[2]04'!D18</f>
        <v>0</v>
      </c>
      <c r="E16" s="201">
        <f>'[2]04'!E18</f>
        <v>0</v>
      </c>
      <c r="F16" s="15">
        <f t="shared" si="6"/>
        <v>84</v>
      </c>
      <c r="G16" s="200">
        <f>'[2]04'!H18</f>
        <v>35</v>
      </c>
      <c r="H16" s="201">
        <f>'[2]04'!I18</f>
        <v>0</v>
      </c>
      <c r="I16" s="201">
        <f>'[2]04'!J18</f>
        <v>0</v>
      </c>
      <c r="J16" s="201">
        <f>'[2]04'!K18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'[2]04'!B19</f>
        <v>84</v>
      </c>
      <c r="C17" s="201">
        <f>'[2]04'!C19</f>
        <v>0</v>
      </c>
      <c r="D17" s="201">
        <f>'[2]04'!D19</f>
        <v>0</v>
      </c>
      <c r="E17" s="201">
        <f>'[2]04'!E19</f>
        <v>0</v>
      </c>
      <c r="F17" s="15">
        <f t="shared" si="6"/>
        <v>84</v>
      </c>
      <c r="G17" s="200">
        <f>'[2]04'!H19</f>
        <v>35</v>
      </c>
      <c r="H17" s="201">
        <f>'[2]04'!I19</f>
        <v>0</v>
      </c>
      <c r="I17" s="201">
        <f>'[2]04'!J19</f>
        <v>0</v>
      </c>
      <c r="J17" s="201">
        <f>'[2]04'!K19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'[2]04'!B20</f>
        <v>84</v>
      </c>
      <c r="C18" s="201">
        <f>'[2]04'!C20</f>
        <v>0</v>
      </c>
      <c r="D18" s="201">
        <f>'[2]04'!D20</f>
        <v>0</v>
      </c>
      <c r="E18" s="201">
        <f>'[2]04'!E20</f>
        <v>0</v>
      </c>
      <c r="F18" s="15">
        <f t="shared" si="6"/>
        <v>84</v>
      </c>
      <c r="G18" s="200">
        <f>'[2]04'!H20</f>
        <v>35</v>
      </c>
      <c r="H18" s="201">
        <f>'[2]04'!I20</f>
        <v>0</v>
      </c>
      <c r="I18" s="201">
        <f>'[2]04'!J20</f>
        <v>0</v>
      </c>
      <c r="J18" s="201">
        <f>'[2]04'!K20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'[2]04'!B21</f>
        <v>84</v>
      </c>
      <c r="C19" s="201">
        <f>'[2]04'!C21</f>
        <v>0</v>
      </c>
      <c r="D19" s="201">
        <f>'[2]04'!D21</f>
        <v>0</v>
      </c>
      <c r="E19" s="201">
        <f>'[2]04'!E21</f>
        <v>0</v>
      </c>
      <c r="F19" s="15">
        <f t="shared" si="6"/>
        <v>84</v>
      </c>
      <c r="G19" s="200">
        <f>'[2]04'!H21</f>
        <v>35</v>
      </c>
      <c r="H19" s="201">
        <f>'[2]04'!I21</f>
        <v>0</v>
      </c>
      <c r="I19" s="201">
        <f>'[2]04'!J21</f>
        <v>0</v>
      </c>
      <c r="J19" s="201">
        <f>'[2]04'!K21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'[2]04'!B22</f>
        <v>84</v>
      </c>
      <c r="C20" s="201">
        <f>'[2]04'!C22</f>
        <v>0</v>
      </c>
      <c r="D20" s="201">
        <f>'[2]04'!D22</f>
        <v>0</v>
      </c>
      <c r="E20" s="201">
        <f>'[2]04'!E22</f>
        <v>0</v>
      </c>
      <c r="F20" s="15">
        <f t="shared" si="6"/>
        <v>84</v>
      </c>
      <c r="G20" s="200">
        <f>'[2]04'!H22</f>
        <v>35</v>
      </c>
      <c r="H20" s="201">
        <f>'[2]04'!I22</f>
        <v>0</v>
      </c>
      <c r="I20" s="201">
        <f>'[2]04'!J22</f>
        <v>0</v>
      </c>
      <c r="J20" s="201">
        <f>'[2]04'!K22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'[2]04'!B23</f>
        <v>84</v>
      </c>
      <c r="C21" s="201">
        <f>'[2]04'!C23</f>
        <v>0</v>
      </c>
      <c r="D21" s="201">
        <f>'[2]04'!D23</f>
        <v>0</v>
      </c>
      <c r="E21" s="201">
        <f>'[2]04'!E23</f>
        <v>0</v>
      </c>
      <c r="F21" s="15">
        <f t="shared" si="6"/>
        <v>84</v>
      </c>
      <c r="G21" s="200">
        <f>'[2]04'!H23</f>
        <v>35</v>
      </c>
      <c r="H21" s="201">
        <f>'[2]04'!I23</f>
        <v>0</v>
      </c>
      <c r="I21" s="201">
        <f>'[2]04'!J23</f>
        <v>0</v>
      </c>
      <c r="J21" s="201">
        <f>'[2]04'!K23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'[2]04'!B24</f>
        <v>84</v>
      </c>
      <c r="C22" s="201">
        <f>'[2]04'!C24</f>
        <v>0</v>
      </c>
      <c r="D22" s="201">
        <f>'[2]04'!D24</f>
        <v>0</v>
      </c>
      <c r="E22" s="201">
        <f>'[2]04'!E24</f>
        <v>0</v>
      </c>
      <c r="F22" s="15">
        <f t="shared" si="6"/>
        <v>84</v>
      </c>
      <c r="G22" s="200">
        <f>'[2]04'!H24</f>
        <v>35</v>
      </c>
      <c r="H22" s="201">
        <f>'[2]04'!I24</f>
        <v>0</v>
      </c>
      <c r="I22" s="201">
        <f>'[2]04'!J24</f>
        <v>0</v>
      </c>
      <c r="J22" s="201">
        <f>'[2]04'!K24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'[2]04'!B25</f>
        <v>84</v>
      </c>
      <c r="C23" s="201">
        <f>'[2]04'!C25</f>
        <v>0</v>
      </c>
      <c r="D23" s="201">
        <f>'[2]04'!D25</f>
        <v>0</v>
      </c>
      <c r="E23" s="201">
        <f>'[2]04'!E25</f>
        <v>0</v>
      </c>
      <c r="F23" s="15">
        <f t="shared" si="6"/>
        <v>84</v>
      </c>
      <c r="G23" s="200">
        <f>'[2]04'!H25</f>
        <v>35</v>
      </c>
      <c r="H23" s="201">
        <f>'[2]04'!I25</f>
        <v>0</v>
      </c>
      <c r="I23" s="201">
        <f>'[2]04'!J25</f>
        <v>0</v>
      </c>
      <c r="J23" s="201">
        <f>'[2]04'!K25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'[2]04'!B26</f>
        <v>84</v>
      </c>
      <c r="C24" s="201">
        <f>'[2]04'!C26</f>
        <v>0</v>
      </c>
      <c r="D24" s="201">
        <f>'[2]04'!D26</f>
        <v>0</v>
      </c>
      <c r="E24" s="201">
        <f>'[2]04'!E26</f>
        <v>0</v>
      </c>
      <c r="F24" s="15">
        <f t="shared" si="6"/>
        <v>84</v>
      </c>
      <c r="G24" s="200">
        <f>'[2]04'!H26</f>
        <v>35</v>
      </c>
      <c r="H24" s="201">
        <f>'[2]04'!I26</f>
        <v>0</v>
      </c>
      <c r="I24" s="201">
        <f>'[2]04'!J26</f>
        <v>0</v>
      </c>
      <c r="J24" s="201">
        <f>'[2]04'!K26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'[2]04'!B27</f>
        <v>84</v>
      </c>
      <c r="C25" s="201">
        <f>'[2]04'!C27</f>
        <v>0</v>
      </c>
      <c r="D25" s="201">
        <f>'[2]04'!D27</f>
        <v>0</v>
      </c>
      <c r="E25" s="201">
        <f>'[2]04'!E27</f>
        <v>0</v>
      </c>
      <c r="F25" s="15">
        <f t="shared" si="6"/>
        <v>84</v>
      </c>
      <c r="G25" s="200">
        <f>'[2]04'!H27</f>
        <v>35</v>
      </c>
      <c r="H25" s="201">
        <f>'[2]04'!I27</f>
        <v>0</v>
      </c>
      <c r="I25" s="201">
        <f>'[2]04'!J27</f>
        <v>0</v>
      </c>
      <c r="J25" s="201">
        <f>'[2]04'!K27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'[2]04'!B28</f>
        <v>84</v>
      </c>
      <c r="C26" s="201">
        <f>'[2]04'!C28</f>
        <v>0</v>
      </c>
      <c r="D26" s="201">
        <f>'[2]04'!D28</f>
        <v>0</v>
      </c>
      <c r="E26" s="201">
        <f>'[2]04'!E28</f>
        <v>0</v>
      </c>
      <c r="F26" s="15">
        <f t="shared" si="6"/>
        <v>84</v>
      </c>
      <c r="G26" s="200">
        <f>'[2]04'!H28</f>
        <v>35</v>
      </c>
      <c r="H26" s="201">
        <f>'[2]04'!I28</f>
        <v>0</v>
      </c>
      <c r="I26" s="201">
        <f>'[2]04'!J28</f>
        <v>0</v>
      </c>
      <c r="J26" s="201">
        <f>'[2]04'!K28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'[2]04'!B29</f>
        <v>84</v>
      </c>
      <c r="C27" s="201">
        <f>'[2]04'!C29</f>
        <v>0</v>
      </c>
      <c r="D27" s="201">
        <f>'[2]04'!D29</f>
        <v>0</v>
      </c>
      <c r="E27" s="201">
        <f>'[2]04'!E29</f>
        <v>0</v>
      </c>
      <c r="F27" s="15">
        <f t="shared" si="6"/>
        <v>84</v>
      </c>
      <c r="G27" s="200">
        <f>'[2]04'!H29</f>
        <v>35</v>
      </c>
      <c r="H27" s="201">
        <f>'[2]04'!I29</f>
        <v>0</v>
      </c>
      <c r="I27" s="201">
        <f>'[2]04'!J29</f>
        <v>0</v>
      </c>
      <c r="J27" s="201">
        <f>'[2]04'!K29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'[2]04'!B30</f>
        <v>84</v>
      </c>
      <c r="C28" s="201">
        <f>'[2]04'!C30</f>
        <v>0</v>
      </c>
      <c r="D28" s="201">
        <f>'[2]04'!D30</f>
        <v>0</v>
      </c>
      <c r="E28" s="201">
        <f>'[2]04'!E30</f>
        <v>0</v>
      </c>
      <c r="F28" s="15">
        <f t="shared" si="6"/>
        <v>84</v>
      </c>
      <c r="G28" s="200">
        <f>'[2]04'!H30</f>
        <v>35</v>
      </c>
      <c r="H28" s="201">
        <f>'[2]04'!I30</f>
        <v>0</v>
      </c>
      <c r="I28" s="201">
        <f>'[2]04'!J30</f>
        <v>0</v>
      </c>
      <c r="J28" s="201">
        <f>'[2]04'!K30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'[2]04'!B31</f>
        <v>84</v>
      </c>
      <c r="C29" s="201">
        <f>'[2]04'!C31</f>
        <v>0</v>
      </c>
      <c r="D29" s="201">
        <f>'[2]04'!D31</f>
        <v>0</v>
      </c>
      <c r="E29" s="201">
        <f>'[2]04'!E31</f>
        <v>0</v>
      </c>
      <c r="F29" s="15">
        <f t="shared" si="6"/>
        <v>84</v>
      </c>
      <c r="G29" s="200">
        <f>'[2]04'!H31</f>
        <v>35</v>
      </c>
      <c r="H29" s="201">
        <f>'[2]04'!I31</f>
        <v>0</v>
      </c>
      <c r="I29" s="201">
        <f>'[2]04'!J31</f>
        <v>0</v>
      </c>
      <c r="J29" s="201">
        <f>'[2]04'!K31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'[2]04'!B32</f>
        <v>84</v>
      </c>
      <c r="C30" s="201">
        <f>'[2]04'!C32</f>
        <v>0</v>
      </c>
      <c r="D30" s="201">
        <f>'[2]04'!D32</f>
        <v>0</v>
      </c>
      <c r="E30" s="201">
        <f>'[2]04'!E32</f>
        <v>0</v>
      </c>
      <c r="F30" s="15">
        <f t="shared" si="6"/>
        <v>84</v>
      </c>
      <c r="G30" s="200">
        <f>'[2]04'!H32</f>
        <v>35</v>
      </c>
      <c r="H30" s="201">
        <f>'[2]04'!I32</f>
        <v>0</v>
      </c>
      <c r="I30" s="201">
        <f>'[2]04'!J32</f>
        <v>0</v>
      </c>
      <c r="J30" s="201">
        <f>'[2]04'!K32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'[2]04'!B33</f>
        <v>84</v>
      </c>
      <c r="C31" s="201">
        <f>'[2]04'!C33</f>
        <v>0</v>
      </c>
      <c r="D31" s="201">
        <f>'[2]04'!D33</f>
        <v>0</v>
      </c>
      <c r="E31" s="201">
        <f>'[2]04'!E33</f>
        <v>0</v>
      </c>
      <c r="F31" s="15">
        <f t="shared" si="6"/>
        <v>84</v>
      </c>
      <c r="G31" s="200">
        <f>'[2]04'!H33</f>
        <v>35</v>
      </c>
      <c r="H31" s="201">
        <f>'[2]04'!I33</f>
        <v>0</v>
      </c>
      <c r="I31" s="201">
        <f>'[2]04'!J33</f>
        <v>0</v>
      </c>
      <c r="J31" s="201">
        <f>'[2]04'!K33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'[2]04'!B34</f>
        <v>84</v>
      </c>
      <c r="C32" s="201">
        <f>'[2]04'!C34</f>
        <v>0</v>
      </c>
      <c r="D32" s="201">
        <f>'[2]04'!D34</f>
        <v>0</v>
      </c>
      <c r="E32" s="201">
        <f>'[2]04'!E34</f>
        <v>0</v>
      </c>
      <c r="F32" s="15">
        <f t="shared" si="6"/>
        <v>84</v>
      </c>
      <c r="G32" s="200">
        <f>'[2]04'!H34</f>
        <v>35</v>
      </c>
      <c r="H32" s="201">
        <f>'[2]04'!I34</f>
        <v>0</v>
      </c>
      <c r="I32" s="201">
        <f>'[2]04'!J34</f>
        <v>0</v>
      </c>
      <c r="J32" s="201">
        <f>'[2]04'!K34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'[2]04'!B35</f>
        <v>84</v>
      </c>
      <c r="C33" s="201">
        <f>'[2]04'!C35</f>
        <v>0</v>
      </c>
      <c r="D33" s="201">
        <f>'[2]04'!D35</f>
        <v>0</v>
      </c>
      <c r="E33" s="201">
        <f>'[2]04'!E35</f>
        <v>0</v>
      </c>
      <c r="F33" s="15">
        <f t="shared" si="6"/>
        <v>84</v>
      </c>
      <c r="G33" s="200">
        <f>'[2]04'!H35</f>
        <v>35</v>
      </c>
      <c r="H33" s="201">
        <f>'[2]04'!I35</f>
        <v>0</v>
      </c>
      <c r="I33" s="201">
        <f>'[2]04'!J35</f>
        <v>0</v>
      </c>
      <c r="J33" s="201">
        <f>'[2]04'!K35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'[2]04'!B36</f>
        <v>84</v>
      </c>
      <c r="C34" s="201">
        <f>'[2]04'!C36</f>
        <v>0</v>
      </c>
      <c r="D34" s="201">
        <f>'[2]04'!D36</f>
        <v>0</v>
      </c>
      <c r="E34" s="201">
        <f>'[2]04'!E36</f>
        <v>0</v>
      </c>
      <c r="F34" s="15">
        <f t="shared" si="6"/>
        <v>84</v>
      </c>
      <c r="G34" s="200">
        <f>'[2]04'!H36</f>
        <v>35</v>
      </c>
      <c r="H34" s="201">
        <f>'[2]04'!I36</f>
        <v>0</v>
      </c>
      <c r="I34" s="201">
        <f>'[2]04'!J36</f>
        <v>0</v>
      </c>
      <c r="J34" s="201">
        <f>'[2]04'!K36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'[2]04'!B37</f>
        <v>84</v>
      </c>
      <c r="C35" s="201">
        <f>'[2]04'!C37</f>
        <v>0</v>
      </c>
      <c r="D35" s="201">
        <f>'[2]04'!D37</f>
        <v>0</v>
      </c>
      <c r="E35" s="201">
        <f>'[2]04'!E37</f>
        <v>0</v>
      </c>
      <c r="F35" s="15">
        <f t="shared" si="6"/>
        <v>84</v>
      </c>
      <c r="G35" s="200">
        <f>'[2]04'!H37</f>
        <v>35</v>
      </c>
      <c r="H35" s="201">
        <f>'[2]04'!I37</f>
        <v>0</v>
      </c>
      <c r="I35" s="201">
        <f>'[2]04'!J37</f>
        <v>0</v>
      </c>
      <c r="J35" s="201">
        <f>'[2]04'!K37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'[2]04'!B38</f>
        <v>84</v>
      </c>
      <c r="C36" s="201">
        <f>'[2]04'!C38</f>
        <v>0</v>
      </c>
      <c r="D36" s="201">
        <f>'[2]04'!D38</f>
        <v>0</v>
      </c>
      <c r="E36" s="201">
        <f>'[2]04'!E38</f>
        <v>0</v>
      </c>
      <c r="F36" s="15">
        <f t="shared" si="6"/>
        <v>84</v>
      </c>
      <c r="G36" s="200">
        <f>'[2]04'!H38</f>
        <v>35</v>
      </c>
      <c r="H36" s="201">
        <f>'[2]04'!I38</f>
        <v>0</v>
      </c>
      <c r="I36" s="201">
        <f>'[2]04'!J38</f>
        <v>0</v>
      </c>
      <c r="J36" s="201">
        <f>'[2]04'!K38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'[2]04'!B39</f>
        <v>84</v>
      </c>
      <c r="C37" s="201">
        <f>'[2]04'!C39</f>
        <v>0</v>
      </c>
      <c r="D37" s="201">
        <f>'[2]04'!D39</f>
        <v>0</v>
      </c>
      <c r="E37" s="201">
        <f>'[2]04'!E39</f>
        <v>0</v>
      </c>
      <c r="F37" s="15">
        <f t="shared" si="6"/>
        <v>84</v>
      </c>
      <c r="G37" s="200">
        <f>'[2]04'!H39</f>
        <v>35</v>
      </c>
      <c r="H37" s="201">
        <f>'[2]04'!I39</f>
        <v>0</v>
      </c>
      <c r="I37" s="201">
        <f>'[2]04'!J39</f>
        <v>0</v>
      </c>
      <c r="J37" s="201">
        <f>'[2]04'!K39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'[2]04'!B40</f>
        <v>84</v>
      </c>
      <c r="C38" s="201">
        <f>'[2]04'!C40</f>
        <v>0</v>
      </c>
      <c r="D38" s="201">
        <f>'[2]04'!D40</f>
        <v>0</v>
      </c>
      <c r="E38" s="201">
        <f>'[2]04'!E40</f>
        <v>0</v>
      </c>
      <c r="F38" s="15">
        <f t="shared" si="6"/>
        <v>84</v>
      </c>
      <c r="G38" s="200">
        <f>'[2]04'!H40</f>
        <v>34</v>
      </c>
      <c r="H38" s="201">
        <f>'[2]04'!I40</f>
        <v>0</v>
      </c>
      <c r="I38" s="201">
        <f>'[2]04'!J40</f>
        <v>0</v>
      </c>
      <c r="J38" s="201">
        <f>'[2]04'!K40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'[2]04'!B41</f>
        <v>84</v>
      </c>
      <c r="C39" s="201">
        <f>'[2]04'!C41</f>
        <v>0</v>
      </c>
      <c r="D39" s="201">
        <f>'[2]04'!D41</f>
        <v>0</v>
      </c>
      <c r="E39" s="201">
        <f>'[2]04'!E41</f>
        <v>0</v>
      </c>
      <c r="F39" s="15">
        <f t="shared" si="6"/>
        <v>84</v>
      </c>
      <c r="G39" s="200">
        <f>'[2]04'!H41</f>
        <v>34</v>
      </c>
      <c r="H39" s="201">
        <f>'[2]04'!I41</f>
        <v>0</v>
      </c>
      <c r="I39" s="201">
        <f>'[2]04'!J41</f>
        <v>0</v>
      </c>
      <c r="J39" s="201">
        <f>'[2]04'!K41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'[2]04'!B42</f>
        <v>84</v>
      </c>
      <c r="C40" s="201">
        <f>'[2]04'!C42</f>
        <v>0</v>
      </c>
      <c r="D40" s="201">
        <f>'[2]04'!D42</f>
        <v>0</v>
      </c>
      <c r="E40" s="201">
        <f>'[2]04'!E42</f>
        <v>0</v>
      </c>
      <c r="F40" s="15">
        <f t="shared" si="6"/>
        <v>84</v>
      </c>
      <c r="G40" s="200">
        <f>'[2]04'!H42</f>
        <v>34</v>
      </c>
      <c r="H40" s="201">
        <f>'[2]04'!I42</f>
        <v>0</v>
      </c>
      <c r="I40" s="201">
        <f>'[2]04'!J42</f>
        <v>0</v>
      </c>
      <c r="J40" s="201">
        <f>'[2]04'!K42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'[2]04'!B43</f>
        <v>84</v>
      </c>
      <c r="C41" s="201">
        <f>'[2]04'!C43</f>
        <v>0</v>
      </c>
      <c r="D41" s="201">
        <f>'[2]04'!D43</f>
        <v>0</v>
      </c>
      <c r="E41" s="201">
        <f>'[2]04'!E43</f>
        <v>0</v>
      </c>
      <c r="F41" s="15">
        <f t="shared" si="6"/>
        <v>84</v>
      </c>
      <c r="G41" s="200">
        <f>'[2]04'!H43</f>
        <v>34</v>
      </c>
      <c r="H41" s="201">
        <f>'[2]04'!I43</f>
        <v>0</v>
      </c>
      <c r="I41" s="201">
        <f>'[2]04'!J43</f>
        <v>0</v>
      </c>
      <c r="J41" s="201">
        <f>'[2]04'!K43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'[2]04'!B44</f>
        <v>84</v>
      </c>
      <c r="C42" s="201">
        <f>'[2]04'!C44</f>
        <v>0</v>
      </c>
      <c r="D42" s="201">
        <f>'[2]04'!D44</f>
        <v>0</v>
      </c>
      <c r="E42" s="201">
        <f>'[2]04'!E44</f>
        <v>0</v>
      </c>
      <c r="F42" s="15">
        <f t="shared" si="6"/>
        <v>84</v>
      </c>
      <c r="G42" s="200">
        <f>'[2]04'!H44</f>
        <v>34</v>
      </c>
      <c r="H42" s="201">
        <f>'[2]04'!I44</f>
        <v>0</v>
      </c>
      <c r="I42" s="201">
        <f>'[2]04'!J44</f>
        <v>0</v>
      </c>
      <c r="J42" s="201">
        <f>'[2]04'!K44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'[2]04'!B45</f>
        <v>84</v>
      </c>
      <c r="C43" s="201">
        <f>'[2]04'!C45</f>
        <v>0</v>
      </c>
      <c r="D43" s="201">
        <f>'[2]04'!D45</f>
        <v>0</v>
      </c>
      <c r="E43" s="201">
        <f>'[2]04'!E45</f>
        <v>0</v>
      </c>
      <c r="F43" s="15">
        <f t="shared" si="6"/>
        <v>84</v>
      </c>
      <c r="G43" s="200">
        <f>'[2]04'!H45</f>
        <v>34</v>
      </c>
      <c r="H43" s="201">
        <f>'[2]04'!I45</f>
        <v>0</v>
      </c>
      <c r="I43" s="201">
        <f>'[2]04'!J45</f>
        <v>0</v>
      </c>
      <c r="J43" s="201">
        <f>'[2]04'!K45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'[2]04'!B46</f>
        <v>84</v>
      </c>
      <c r="C44" s="201">
        <f>'[2]04'!C46</f>
        <v>0</v>
      </c>
      <c r="D44" s="201">
        <f>'[2]04'!D46</f>
        <v>0</v>
      </c>
      <c r="E44" s="201">
        <f>'[2]04'!E46</f>
        <v>0</v>
      </c>
      <c r="F44" s="15">
        <f t="shared" si="6"/>
        <v>84</v>
      </c>
      <c r="G44" s="200">
        <f>'[2]04'!H46</f>
        <v>34</v>
      </c>
      <c r="H44" s="201">
        <f>'[2]04'!I46</f>
        <v>0</v>
      </c>
      <c r="I44" s="201">
        <f>'[2]04'!J46</f>
        <v>0</v>
      </c>
      <c r="J44" s="201">
        <f>'[2]04'!K46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'[2]04'!B47</f>
        <v>84</v>
      </c>
      <c r="C45" s="201">
        <f>'[2]04'!C47</f>
        <v>0</v>
      </c>
      <c r="D45" s="201">
        <f>'[2]04'!D47</f>
        <v>0</v>
      </c>
      <c r="E45" s="201">
        <f>'[2]04'!E47</f>
        <v>0</v>
      </c>
      <c r="F45" s="15">
        <f t="shared" si="6"/>
        <v>84</v>
      </c>
      <c r="G45" s="200">
        <f>'[2]04'!H47</f>
        <v>34</v>
      </c>
      <c r="H45" s="201">
        <f>'[2]04'!I47</f>
        <v>0</v>
      </c>
      <c r="I45" s="201">
        <f>'[2]04'!J47</f>
        <v>0</v>
      </c>
      <c r="J45" s="201">
        <f>'[2]04'!K47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'[2]04'!B48</f>
        <v>84</v>
      </c>
      <c r="C46" s="201">
        <f>'[2]04'!C48</f>
        <v>0</v>
      </c>
      <c r="D46" s="201">
        <f>'[2]04'!D48</f>
        <v>0</v>
      </c>
      <c r="E46" s="201">
        <f>'[2]04'!E48</f>
        <v>0</v>
      </c>
      <c r="F46" s="15">
        <f t="shared" si="6"/>
        <v>84</v>
      </c>
      <c r="G46" s="200">
        <f>'[2]04'!H48</f>
        <v>34</v>
      </c>
      <c r="H46" s="201">
        <f>'[2]04'!I48</f>
        <v>0</v>
      </c>
      <c r="I46" s="201">
        <f>'[2]04'!J48</f>
        <v>0</v>
      </c>
      <c r="J46" s="201">
        <f>'[2]04'!K48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'[2]04'!B49</f>
        <v>84</v>
      </c>
      <c r="C47" s="201">
        <f>'[2]04'!C49</f>
        <v>0</v>
      </c>
      <c r="D47" s="201">
        <f>'[2]04'!D49</f>
        <v>0</v>
      </c>
      <c r="E47" s="201">
        <f>'[2]04'!E49</f>
        <v>0</v>
      </c>
      <c r="F47" s="15">
        <f t="shared" si="6"/>
        <v>84</v>
      </c>
      <c r="G47" s="200">
        <f>'[2]04'!H49</f>
        <v>34</v>
      </c>
      <c r="H47" s="201">
        <f>'[2]04'!I49</f>
        <v>0</v>
      </c>
      <c r="I47" s="201">
        <f>'[2]04'!J49</f>
        <v>0</v>
      </c>
      <c r="J47" s="201">
        <f>'[2]04'!K49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'[2]04'!B50</f>
        <v>84</v>
      </c>
      <c r="C48" s="201">
        <f>'[2]04'!C50</f>
        <v>0</v>
      </c>
      <c r="D48" s="201">
        <f>'[2]04'!D50</f>
        <v>0</v>
      </c>
      <c r="E48" s="201">
        <f>'[2]04'!E50</f>
        <v>0</v>
      </c>
      <c r="F48" s="15">
        <f t="shared" si="6"/>
        <v>84</v>
      </c>
      <c r="G48" s="200">
        <f>'[2]04'!H50</f>
        <v>34</v>
      </c>
      <c r="H48" s="201">
        <f>'[2]04'!I50</f>
        <v>0</v>
      </c>
      <c r="I48" s="201">
        <f>'[2]04'!J50</f>
        <v>0</v>
      </c>
      <c r="J48" s="201">
        <f>'[2]04'!K50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'[2]04'!B51</f>
        <v>84</v>
      </c>
      <c r="C49" s="201">
        <f>'[2]04'!C51</f>
        <v>0</v>
      </c>
      <c r="D49" s="201">
        <f>'[2]04'!D51</f>
        <v>0</v>
      </c>
      <c r="E49" s="201">
        <f>'[2]04'!E51</f>
        <v>0</v>
      </c>
      <c r="F49" s="15">
        <f t="shared" si="6"/>
        <v>84</v>
      </c>
      <c r="G49" s="200">
        <f>'[2]04'!H51</f>
        <v>33</v>
      </c>
      <c r="H49" s="201">
        <f>'[2]04'!I51</f>
        <v>0</v>
      </c>
      <c r="I49" s="201">
        <f>'[2]04'!J51</f>
        <v>0</v>
      </c>
      <c r="J49" s="201">
        <f>'[2]04'!K51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'[2]04'!B52</f>
        <v>84</v>
      </c>
      <c r="C50" s="201">
        <f>'[2]04'!C52</f>
        <v>0</v>
      </c>
      <c r="D50" s="201">
        <f>'[2]04'!D52</f>
        <v>0</v>
      </c>
      <c r="E50" s="201">
        <f>'[2]04'!E52</f>
        <v>0</v>
      </c>
      <c r="F50" s="15">
        <f t="shared" si="6"/>
        <v>84</v>
      </c>
      <c r="G50" s="200">
        <f>'[2]04'!H52</f>
        <v>33</v>
      </c>
      <c r="H50" s="201">
        <f>'[2]04'!I52</f>
        <v>0</v>
      </c>
      <c r="I50" s="201">
        <f>'[2]04'!J52</f>
        <v>0</v>
      </c>
      <c r="J50" s="201">
        <f>'[2]04'!K52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'[2]04'!B53</f>
        <v>84</v>
      </c>
      <c r="C51" s="201">
        <f>'[2]04'!C53</f>
        <v>0</v>
      </c>
      <c r="D51" s="201">
        <f>'[2]04'!D53</f>
        <v>0</v>
      </c>
      <c r="E51" s="201">
        <f>'[2]04'!E53</f>
        <v>0</v>
      </c>
      <c r="F51" s="15">
        <f t="shared" si="6"/>
        <v>84</v>
      </c>
      <c r="G51" s="200">
        <f>'[2]04'!H53</f>
        <v>33</v>
      </c>
      <c r="H51" s="201">
        <f>'[2]04'!I53</f>
        <v>0</v>
      </c>
      <c r="I51" s="201">
        <f>'[2]04'!J53</f>
        <v>0</v>
      </c>
      <c r="J51" s="201">
        <f>'[2]04'!K53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'[2]04'!B54</f>
        <v>84</v>
      </c>
      <c r="C52" s="201">
        <f>'[2]04'!C54</f>
        <v>0</v>
      </c>
      <c r="D52" s="201">
        <f>'[2]04'!D54</f>
        <v>0</v>
      </c>
      <c r="E52" s="201">
        <f>'[2]04'!E54</f>
        <v>0</v>
      </c>
      <c r="F52" s="15">
        <f t="shared" si="6"/>
        <v>84</v>
      </c>
      <c r="G52" s="200">
        <f>'[2]04'!H54</f>
        <v>33</v>
      </c>
      <c r="H52" s="201">
        <f>'[2]04'!I54</f>
        <v>0</v>
      </c>
      <c r="I52" s="201">
        <f>'[2]04'!J54</f>
        <v>0</v>
      </c>
      <c r="J52" s="201">
        <f>'[2]04'!K54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'[2]04'!B55</f>
        <v>84</v>
      </c>
      <c r="C53" s="201">
        <f>'[2]04'!C55</f>
        <v>0</v>
      </c>
      <c r="D53" s="201">
        <f>'[2]04'!D55</f>
        <v>0</v>
      </c>
      <c r="E53" s="201">
        <f>'[2]04'!E55</f>
        <v>0</v>
      </c>
      <c r="F53" s="15">
        <f t="shared" si="6"/>
        <v>84</v>
      </c>
      <c r="G53" s="200">
        <f>'[2]04'!H55</f>
        <v>33</v>
      </c>
      <c r="H53" s="201">
        <f>'[2]04'!I55</f>
        <v>0</v>
      </c>
      <c r="I53" s="201">
        <f>'[2]04'!J55</f>
        <v>0</v>
      </c>
      <c r="J53" s="201">
        <f>'[2]04'!K55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'[2]04'!B56</f>
        <v>84</v>
      </c>
      <c r="C54" s="201">
        <f>'[2]04'!C56</f>
        <v>0</v>
      </c>
      <c r="D54" s="201">
        <f>'[2]04'!D56</f>
        <v>0</v>
      </c>
      <c r="E54" s="201">
        <f>'[2]04'!E56</f>
        <v>0</v>
      </c>
      <c r="F54" s="15">
        <f t="shared" si="6"/>
        <v>84</v>
      </c>
      <c r="G54" s="200">
        <f>'[2]04'!H56</f>
        <v>33</v>
      </c>
      <c r="H54" s="201">
        <f>'[2]04'!I56</f>
        <v>0</v>
      </c>
      <c r="I54" s="201">
        <f>'[2]04'!J56</f>
        <v>0</v>
      </c>
      <c r="J54" s="201">
        <f>'[2]04'!K56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'[2]04'!B57</f>
        <v>84</v>
      </c>
      <c r="C55" s="201">
        <f>'[2]04'!C57</f>
        <v>0</v>
      </c>
      <c r="D55" s="201">
        <f>'[2]04'!D57</f>
        <v>0</v>
      </c>
      <c r="E55" s="201">
        <f>'[2]04'!E57</f>
        <v>0</v>
      </c>
      <c r="F55" s="15">
        <f t="shared" si="6"/>
        <v>84</v>
      </c>
      <c r="G55" s="200">
        <f>'[2]04'!H57</f>
        <v>33</v>
      </c>
      <c r="H55" s="201">
        <f>'[2]04'!I57</f>
        <v>0</v>
      </c>
      <c r="I55" s="201">
        <f>'[2]04'!J57</f>
        <v>0</v>
      </c>
      <c r="J55" s="201">
        <f>'[2]04'!K57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'[2]04'!B58</f>
        <v>84</v>
      </c>
      <c r="C56" s="201">
        <f>'[2]04'!C58</f>
        <v>0</v>
      </c>
      <c r="D56" s="201">
        <f>'[2]04'!D58</f>
        <v>0</v>
      </c>
      <c r="E56" s="201">
        <f>'[2]04'!E58</f>
        <v>0</v>
      </c>
      <c r="F56" s="15">
        <f t="shared" si="6"/>
        <v>84</v>
      </c>
      <c r="G56" s="200">
        <f>'[2]04'!H58</f>
        <v>33</v>
      </c>
      <c r="H56" s="201">
        <f>'[2]04'!I58</f>
        <v>0</v>
      </c>
      <c r="I56" s="201">
        <f>'[2]04'!J58</f>
        <v>0</v>
      </c>
      <c r="J56" s="201">
        <f>'[2]04'!K58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'[2]04'!B59</f>
        <v>84</v>
      </c>
      <c r="C57" s="201">
        <f>'[2]04'!C59</f>
        <v>0</v>
      </c>
      <c r="D57" s="201">
        <f>'[2]04'!D59</f>
        <v>0</v>
      </c>
      <c r="E57" s="201">
        <f>'[2]04'!E59</f>
        <v>0</v>
      </c>
      <c r="F57" s="15">
        <f t="shared" si="6"/>
        <v>84</v>
      </c>
      <c r="G57" s="200">
        <f>'[2]04'!H59</f>
        <v>33</v>
      </c>
      <c r="H57" s="201">
        <f>'[2]04'!I59</f>
        <v>0</v>
      </c>
      <c r="I57" s="201">
        <f>'[2]04'!J59</f>
        <v>0</v>
      </c>
      <c r="J57" s="201">
        <f>'[2]04'!K59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'[2]04'!B60</f>
        <v>84</v>
      </c>
      <c r="C58" s="201">
        <f>'[2]04'!C60</f>
        <v>0</v>
      </c>
      <c r="D58" s="201">
        <f>'[2]04'!D60</f>
        <v>0</v>
      </c>
      <c r="E58" s="201">
        <f>'[2]04'!E60</f>
        <v>0</v>
      </c>
      <c r="F58" s="15">
        <f t="shared" si="6"/>
        <v>84</v>
      </c>
      <c r="G58" s="200">
        <f>'[2]04'!H60</f>
        <v>33</v>
      </c>
      <c r="H58" s="201">
        <f>'[2]04'!I60</f>
        <v>0</v>
      </c>
      <c r="I58" s="201">
        <f>'[2]04'!J60</f>
        <v>0</v>
      </c>
      <c r="J58" s="201">
        <f>'[2]04'!K60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'[2]04'!B61</f>
        <v>84</v>
      </c>
      <c r="C59" s="201">
        <f>'[2]04'!C61</f>
        <v>0</v>
      </c>
      <c r="D59" s="201">
        <f>'[2]04'!D61</f>
        <v>0</v>
      </c>
      <c r="E59" s="201">
        <f>'[2]04'!E61</f>
        <v>0</v>
      </c>
      <c r="F59" s="15">
        <f t="shared" si="6"/>
        <v>84</v>
      </c>
      <c r="G59" s="200">
        <f>'[2]04'!H61</f>
        <v>32</v>
      </c>
      <c r="H59" s="201">
        <f>'[2]04'!I61</f>
        <v>0</v>
      </c>
      <c r="I59" s="201">
        <f>'[2]04'!J61</f>
        <v>0</v>
      </c>
      <c r="J59" s="201">
        <f>'[2]04'!K61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0">
        <f>'[2]04'!B62</f>
        <v>84</v>
      </c>
      <c r="C60" s="201">
        <f>'[2]04'!C62</f>
        <v>0</v>
      </c>
      <c r="D60" s="201">
        <f>'[2]04'!D62</f>
        <v>0</v>
      </c>
      <c r="E60" s="201">
        <f>'[2]04'!E62</f>
        <v>0</v>
      </c>
      <c r="F60" s="15">
        <f t="shared" si="6"/>
        <v>84</v>
      </c>
      <c r="G60" s="200">
        <f>'[2]04'!H62</f>
        <v>32</v>
      </c>
      <c r="H60" s="201">
        <f>'[2]04'!I62</f>
        <v>0</v>
      </c>
      <c r="I60" s="201">
        <f>'[2]04'!J62</f>
        <v>0</v>
      </c>
      <c r="J60" s="201">
        <f>'[2]04'!K62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'[2]04'!B63</f>
        <v>84</v>
      </c>
      <c r="C61" s="201">
        <f>'[2]04'!C63</f>
        <v>0</v>
      </c>
      <c r="D61" s="201">
        <f>'[2]04'!D63</f>
        <v>0</v>
      </c>
      <c r="E61" s="201">
        <f>'[2]04'!E63</f>
        <v>0</v>
      </c>
      <c r="F61" s="15">
        <f t="shared" si="6"/>
        <v>84</v>
      </c>
      <c r="G61" s="200">
        <f>'[2]04'!H63</f>
        <v>32</v>
      </c>
      <c r="H61" s="201">
        <f>'[2]04'!I63</f>
        <v>0</v>
      </c>
      <c r="I61" s="201">
        <f>'[2]04'!J63</f>
        <v>0</v>
      </c>
      <c r="J61" s="201">
        <f>'[2]04'!K63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'[2]04'!B64</f>
        <v>84</v>
      </c>
      <c r="C62" s="201">
        <f>'[2]04'!C64</f>
        <v>0</v>
      </c>
      <c r="D62" s="201">
        <f>'[2]04'!D64</f>
        <v>0</v>
      </c>
      <c r="E62" s="201">
        <f>'[2]04'!E64</f>
        <v>0</v>
      </c>
      <c r="F62" s="15">
        <f t="shared" si="6"/>
        <v>84</v>
      </c>
      <c r="G62" s="200">
        <f>'[2]04'!H64</f>
        <v>32</v>
      </c>
      <c r="H62" s="201">
        <f>'[2]04'!I64</f>
        <v>0</v>
      </c>
      <c r="I62" s="201">
        <f>'[2]04'!J64</f>
        <v>0</v>
      </c>
      <c r="J62" s="201">
        <f>'[2]04'!K64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0">
        <f>'[2]04'!B65</f>
        <v>84</v>
      </c>
      <c r="C63" s="201">
        <f>'[2]04'!C65</f>
        <v>0</v>
      </c>
      <c r="D63" s="201">
        <f>'[2]04'!D65</f>
        <v>0</v>
      </c>
      <c r="E63" s="201">
        <f>'[2]04'!E65</f>
        <v>0</v>
      </c>
      <c r="F63" s="15">
        <f t="shared" si="6"/>
        <v>84</v>
      </c>
      <c r="G63" s="200">
        <f>'[2]04'!H65</f>
        <v>32</v>
      </c>
      <c r="H63" s="201">
        <f>'[2]04'!I65</f>
        <v>0</v>
      </c>
      <c r="I63" s="201">
        <f>'[2]04'!J65</f>
        <v>0</v>
      </c>
      <c r="J63" s="201">
        <f>'[2]04'!K65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'[2]04'!B66</f>
        <v>84</v>
      </c>
      <c r="C64" s="201">
        <f>'[2]04'!C66</f>
        <v>0</v>
      </c>
      <c r="D64" s="201">
        <f>'[2]04'!D66</f>
        <v>0</v>
      </c>
      <c r="E64" s="201">
        <f>'[2]04'!E66</f>
        <v>0</v>
      </c>
      <c r="F64" s="15">
        <f t="shared" si="6"/>
        <v>84</v>
      </c>
      <c r="G64" s="200">
        <f>'[2]04'!H66</f>
        <v>32</v>
      </c>
      <c r="H64" s="201">
        <f>'[2]04'!I66</f>
        <v>0</v>
      </c>
      <c r="I64" s="201">
        <f>'[2]04'!J66</f>
        <v>0</v>
      </c>
      <c r="J64" s="201">
        <f>'[2]04'!K66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'[2]04'!B67</f>
        <v>84</v>
      </c>
      <c r="C65" s="201">
        <f>'[2]04'!C67</f>
        <v>0</v>
      </c>
      <c r="D65" s="201">
        <f>'[2]04'!D67</f>
        <v>0</v>
      </c>
      <c r="E65" s="201">
        <f>'[2]04'!E67</f>
        <v>0</v>
      </c>
      <c r="F65" s="15">
        <f t="shared" si="6"/>
        <v>84</v>
      </c>
      <c r="G65" s="200">
        <f>'[2]04'!H67</f>
        <v>32</v>
      </c>
      <c r="H65" s="201">
        <f>'[2]04'!I67</f>
        <v>0</v>
      </c>
      <c r="I65" s="201">
        <f>'[2]04'!J67</f>
        <v>0</v>
      </c>
      <c r="J65" s="201">
        <f>'[2]04'!K67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'[2]04'!B68</f>
        <v>84</v>
      </c>
      <c r="C66" s="201">
        <f>'[2]04'!C68</f>
        <v>0</v>
      </c>
      <c r="D66" s="201">
        <f>'[2]04'!D68</f>
        <v>0</v>
      </c>
      <c r="E66" s="201">
        <f>'[2]04'!E68</f>
        <v>0</v>
      </c>
      <c r="F66" s="15">
        <f t="shared" si="6"/>
        <v>84</v>
      </c>
      <c r="G66" s="200">
        <f>'[2]04'!H68</f>
        <v>32</v>
      </c>
      <c r="H66" s="201">
        <f>'[2]04'!I68</f>
        <v>0</v>
      </c>
      <c r="I66" s="201">
        <f>'[2]04'!J68</f>
        <v>0</v>
      </c>
      <c r="J66" s="201">
        <f>'[2]04'!K68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'[2]04'!B69</f>
        <v>84</v>
      </c>
      <c r="C67" s="201">
        <f>'[2]04'!C69</f>
        <v>0</v>
      </c>
      <c r="D67" s="201">
        <f>'[2]04'!D69</f>
        <v>0</v>
      </c>
      <c r="E67" s="201">
        <f>'[2]04'!E69</f>
        <v>0</v>
      </c>
      <c r="F67" s="15">
        <f t="shared" si="6"/>
        <v>84</v>
      </c>
      <c r="G67" s="200">
        <f>'[2]04'!H69</f>
        <v>32</v>
      </c>
      <c r="H67" s="201">
        <f>'[2]04'!I69</f>
        <v>0</v>
      </c>
      <c r="I67" s="201">
        <f>'[2]04'!J69</f>
        <v>0</v>
      </c>
      <c r="J67" s="201">
        <f>'[2]04'!K69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'[2]04'!B70</f>
        <v>84</v>
      </c>
      <c r="C68" s="201">
        <f>'[2]04'!C70</f>
        <v>0</v>
      </c>
      <c r="D68" s="201">
        <f>'[2]04'!D70</f>
        <v>0</v>
      </c>
      <c r="E68" s="201">
        <f>'[2]04'!E70</f>
        <v>0</v>
      </c>
      <c r="F68" s="15">
        <f t="shared" si="6"/>
        <v>84</v>
      </c>
      <c r="G68" s="200">
        <f>'[2]04'!H70</f>
        <v>32</v>
      </c>
      <c r="H68" s="201">
        <f>'[2]04'!I70</f>
        <v>0</v>
      </c>
      <c r="I68" s="201">
        <f>'[2]04'!J70</f>
        <v>0</v>
      </c>
      <c r="J68" s="201">
        <f>'[2]04'!K70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'[2]04'!B71</f>
        <v>84</v>
      </c>
      <c r="C69" s="201">
        <f>'[2]04'!C71</f>
        <v>0</v>
      </c>
      <c r="D69" s="201">
        <f>'[2]04'!D71</f>
        <v>0</v>
      </c>
      <c r="E69" s="201">
        <f>'[2]04'!E71</f>
        <v>0</v>
      </c>
      <c r="F69" s="15">
        <f t="shared" ref="F69:F98" si="16">SUM(B69:E69)</f>
        <v>84</v>
      </c>
      <c r="G69" s="200">
        <f>'[2]04'!H71</f>
        <v>32</v>
      </c>
      <c r="H69" s="201">
        <f>'[2]04'!I71</f>
        <v>0</v>
      </c>
      <c r="I69" s="201">
        <f>'[2]04'!J71</f>
        <v>0</v>
      </c>
      <c r="J69" s="201">
        <f>'[2]04'!K71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0">
        <f>'[2]04'!B72</f>
        <v>84</v>
      </c>
      <c r="C70" s="201">
        <f>'[2]04'!C72</f>
        <v>0</v>
      </c>
      <c r="D70" s="201">
        <f>'[2]04'!D72</f>
        <v>0</v>
      </c>
      <c r="E70" s="201">
        <f>'[2]04'!E72</f>
        <v>0</v>
      </c>
      <c r="F70" s="15">
        <f t="shared" si="16"/>
        <v>84</v>
      </c>
      <c r="G70" s="200">
        <f>'[2]04'!H72</f>
        <v>32</v>
      </c>
      <c r="H70" s="201">
        <f>'[2]04'!I72</f>
        <v>0</v>
      </c>
      <c r="I70" s="201">
        <f>'[2]04'!J72</f>
        <v>0</v>
      </c>
      <c r="J70" s="201">
        <f>'[2]04'!K72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'[2]04'!B73</f>
        <v>84</v>
      </c>
      <c r="C71" s="201">
        <f>'[2]04'!C73</f>
        <v>0</v>
      </c>
      <c r="D71" s="201">
        <f>'[2]04'!D73</f>
        <v>0</v>
      </c>
      <c r="E71" s="201">
        <f>'[2]04'!E73</f>
        <v>0</v>
      </c>
      <c r="F71" s="15">
        <f t="shared" si="16"/>
        <v>84</v>
      </c>
      <c r="G71" s="200">
        <f>'[2]04'!H73</f>
        <v>32</v>
      </c>
      <c r="H71" s="201">
        <f>'[2]04'!I73</f>
        <v>0</v>
      </c>
      <c r="I71" s="201">
        <f>'[2]04'!J73</f>
        <v>0</v>
      </c>
      <c r="J71" s="201">
        <f>'[2]04'!K73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'[2]04'!B74</f>
        <v>84</v>
      </c>
      <c r="C72" s="201">
        <f>'[2]04'!C74</f>
        <v>0</v>
      </c>
      <c r="D72" s="201">
        <f>'[2]04'!D74</f>
        <v>0</v>
      </c>
      <c r="E72" s="201">
        <f>'[2]04'!E74</f>
        <v>0</v>
      </c>
      <c r="F72" s="15">
        <f t="shared" si="16"/>
        <v>84</v>
      </c>
      <c r="G72" s="200">
        <f>'[2]04'!H74</f>
        <v>32</v>
      </c>
      <c r="H72" s="201">
        <f>'[2]04'!I74</f>
        <v>0</v>
      </c>
      <c r="I72" s="201">
        <f>'[2]04'!J74</f>
        <v>0</v>
      </c>
      <c r="J72" s="201">
        <f>'[2]04'!K74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'[2]04'!B75</f>
        <v>84</v>
      </c>
      <c r="C73" s="201">
        <f>'[2]04'!C75</f>
        <v>0</v>
      </c>
      <c r="D73" s="201">
        <f>'[2]04'!D75</f>
        <v>0</v>
      </c>
      <c r="E73" s="201">
        <f>'[2]04'!E75</f>
        <v>0</v>
      </c>
      <c r="F73" s="15">
        <f t="shared" si="16"/>
        <v>84</v>
      </c>
      <c r="G73" s="200">
        <f>'[2]04'!H75</f>
        <v>32</v>
      </c>
      <c r="H73" s="201">
        <f>'[2]04'!I75</f>
        <v>0</v>
      </c>
      <c r="I73" s="201">
        <f>'[2]04'!J75</f>
        <v>0</v>
      </c>
      <c r="J73" s="201">
        <f>'[2]04'!K75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'[2]04'!B76</f>
        <v>84</v>
      </c>
      <c r="C74" s="201">
        <f>'[2]04'!C76</f>
        <v>0</v>
      </c>
      <c r="D74" s="201">
        <f>'[2]04'!D76</f>
        <v>0</v>
      </c>
      <c r="E74" s="201">
        <f>'[2]04'!E76</f>
        <v>0</v>
      </c>
      <c r="F74" s="15">
        <f t="shared" si="16"/>
        <v>84</v>
      </c>
      <c r="G74" s="200">
        <f>'[2]04'!H76</f>
        <v>32</v>
      </c>
      <c r="H74" s="201">
        <f>'[2]04'!I76</f>
        <v>0</v>
      </c>
      <c r="I74" s="201">
        <f>'[2]04'!J76</f>
        <v>0</v>
      </c>
      <c r="J74" s="201">
        <f>'[2]04'!K76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'[2]04'!B77</f>
        <v>84</v>
      </c>
      <c r="C75" s="201">
        <f>'[2]04'!C77</f>
        <v>0</v>
      </c>
      <c r="D75" s="201">
        <f>'[2]04'!D77</f>
        <v>0</v>
      </c>
      <c r="E75" s="201">
        <f>'[2]04'!E77</f>
        <v>0</v>
      </c>
      <c r="F75" s="15">
        <f t="shared" si="16"/>
        <v>84</v>
      </c>
      <c r="G75" s="200">
        <f>'[2]04'!H77</f>
        <v>32</v>
      </c>
      <c r="H75" s="201">
        <f>'[2]04'!I77</f>
        <v>0</v>
      </c>
      <c r="I75" s="201">
        <f>'[2]04'!J77</f>
        <v>0</v>
      </c>
      <c r="J75" s="201">
        <f>'[2]04'!K77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'[2]04'!B78</f>
        <v>84</v>
      </c>
      <c r="C76" s="201">
        <f>'[2]04'!C78</f>
        <v>0</v>
      </c>
      <c r="D76" s="201">
        <f>'[2]04'!D78</f>
        <v>0</v>
      </c>
      <c r="E76" s="201">
        <f>'[2]04'!E78</f>
        <v>0</v>
      </c>
      <c r="F76" s="15">
        <f t="shared" si="16"/>
        <v>84</v>
      </c>
      <c r="G76" s="200">
        <f>'[2]04'!H78</f>
        <v>32</v>
      </c>
      <c r="H76" s="201">
        <f>'[2]04'!I78</f>
        <v>0</v>
      </c>
      <c r="I76" s="201">
        <f>'[2]04'!J78</f>
        <v>0</v>
      </c>
      <c r="J76" s="201">
        <f>'[2]04'!K78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'[2]04'!B79</f>
        <v>84</v>
      </c>
      <c r="C77" s="201">
        <f>'[2]04'!C79</f>
        <v>0</v>
      </c>
      <c r="D77" s="201">
        <f>'[2]04'!D79</f>
        <v>0</v>
      </c>
      <c r="E77" s="201">
        <f>'[2]04'!E79</f>
        <v>0</v>
      </c>
      <c r="F77" s="15">
        <f t="shared" si="16"/>
        <v>84</v>
      </c>
      <c r="G77" s="200">
        <f>'[2]04'!H79</f>
        <v>33</v>
      </c>
      <c r="H77" s="201">
        <f>'[2]04'!I79</f>
        <v>0</v>
      </c>
      <c r="I77" s="201">
        <f>'[2]04'!J79</f>
        <v>0</v>
      </c>
      <c r="J77" s="201">
        <f>'[2]04'!K79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'[2]04'!B80</f>
        <v>84</v>
      </c>
      <c r="C78" s="201">
        <f>'[2]04'!C80</f>
        <v>0</v>
      </c>
      <c r="D78" s="201">
        <f>'[2]04'!D80</f>
        <v>0</v>
      </c>
      <c r="E78" s="201">
        <f>'[2]04'!E80</f>
        <v>0</v>
      </c>
      <c r="F78" s="15">
        <f t="shared" si="16"/>
        <v>84</v>
      </c>
      <c r="G78" s="200">
        <f>'[2]04'!H80</f>
        <v>33</v>
      </c>
      <c r="H78" s="201">
        <f>'[2]04'!I80</f>
        <v>0</v>
      </c>
      <c r="I78" s="201">
        <f>'[2]04'!J80</f>
        <v>0</v>
      </c>
      <c r="J78" s="201">
        <f>'[2]04'!K80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'[2]04'!B81</f>
        <v>84</v>
      </c>
      <c r="C79" s="201">
        <f>'[2]04'!C81</f>
        <v>0</v>
      </c>
      <c r="D79" s="201">
        <f>'[2]04'!D81</f>
        <v>0</v>
      </c>
      <c r="E79" s="201">
        <f>'[2]04'!E81</f>
        <v>0</v>
      </c>
      <c r="F79" s="15">
        <f t="shared" si="16"/>
        <v>84</v>
      </c>
      <c r="G79" s="200">
        <f>'[2]04'!H81</f>
        <v>33</v>
      </c>
      <c r="H79" s="201">
        <f>'[2]04'!I81</f>
        <v>0</v>
      </c>
      <c r="I79" s="201">
        <f>'[2]04'!J81</f>
        <v>0</v>
      </c>
      <c r="J79" s="201">
        <f>'[2]04'!K81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'[2]04'!B82</f>
        <v>84</v>
      </c>
      <c r="C80" s="201">
        <f>'[2]04'!C82</f>
        <v>0</v>
      </c>
      <c r="D80" s="201">
        <f>'[2]04'!D82</f>
        <v>0</v>
      </c>
      <c r="E80" s="201">
        <f>'[2]04'!E82</f>
        <v>0</v>
      </c>
      <c r="F80" s="15">
        <f t="shared" si="16"/>
        <v>84</v>
      </c>
      <c r="G80" s="200">
        <f>'[2]04'!H82</f>
        <v>33</v>
      </c>
      <c r="H80" s="201">
        <f>'[2]04'!I82</f>
        <v>0</v>
      </c>
      <c r="I80" s="201">
        <f>'[2]04'!J82</f>
        <v>0</v>
      </c>
      <c r="J80" s="201">
        <f>'[2]04'!K82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'[2]04'!B83</f>
        <v>84</v>
      </c>
      <c r="C81" s="201">
        <f>'[2]04'!C83</f>
        <v>0</v>
      </c>
      <c r="D81" s="201">
        <f>'[2]04'!D83</f>
        <v>0</v>
      </c>
      <c r="E81" s="201">
        <f>'[2]04'!E83</f>
        <v>0</v>
      </c>
      <c r="F81" s="15">
        <f t="shared" si="16"/>
        <v>84</v>
      </c>
      <c r="G81" s="200">
        <f>'[2]04'!H83</f>
        <v>33</v>
      </c>
      <c r="H81" s="201">
        <f>'[2]04'!I83</f>
        <v>0</v>
      </c>
      <c r="I81" s="201">
        <f>'[2]04'!J83</f>
        <v>0</v>
      </c>
      <c r="J81" s="201">
        <f>'[2]04'!K83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'[2]04'!B84</f>
        <v>84</v>
      </c>
      <c r="C82" s="201">
        <f>'[2]04'!C84</f>
        <v>0</v>
      </c>
      <c r="D82" s="201">
        <f>'[2]04'!D84</f>
        <v>0</v>
      </c>
      <c r="E82" s="201">
        <f>'[2]04'!E84</f>
        <v>0</v>
      </c>
      <c r="F82" s="15">
        <f t="shared" si="16"/>
        <v>84</v>
      </c>
      <c r="G82" s="200">
        <f>'[2]04'!H84</f>
        <v>33</v>
      </c>
      <c r="H82" s="201">
        <f>'[2]04'!I84</f>
        <v>0</v>
      </c>
      <c r="I82" s="201">
        <f>'[2]04'!J84</f>
        <v>0</v>
      </c>
      <c r="J82" s="201">
        <f>'[2]04'!K84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'[2]04'!B85</f>
        <v>84</v>
      </c>
      <c r="C83" s="201">
        <f>'[2]04'!C85</f>
        <v>0</v>
      </c>
      <c r="D83" s="201">
        <f>'[2]04'!D85</f>
        <v>0</v>
      </c>
      <c r="E83" s="201">
        <f>'[2]04'!E85</f>
        <v>0</v>
      </c>
      <c r="F83" s="15">
        <f t="shared" si="16"/>
        <v>84</v>
      </c>
      <c r="G83" s="200">
        <f>'[2]04'!H85</f>
        <v>33</v>
      </c>
      <c r="H83" s="201">
        <f>'[2]04'!I85</f>
        <v>0</v>
      </c>
      <c r="I83" s="201">
        <f>'[2]04'!J85</f>
        <v>0</v>
      </c>
      <c r="J83" s="201">
        <f>'[2]04'!K85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'[2]04'!B86</f>
        <v>84</v>
      </c>
      <c r="C84" s="201">
        <f>'[2]04'!C86</f>
        <v>0</v>
      </c>
      <c r="D84" s="201">
        <f>'[2]04'!D86</f>
        <v>0</v>
      </c>
      <c r="E84" s="201">
        <f>'[2]04'!E86</f>
        <v>0</v>
      </c>
      <c r="F84" s="15">
        <f t="shared" si="16"/>
        <v>84</v>
      </c>
      <c r="G84" s="200">
        <f>'[2]04'!H86</f>
        <v>33</v>
      </c>
      <c r="H84" s="201">
        <f>'[2]04'!I86</f>
        <v>0</v>
      </c>
      <c r="I84" s="201">
        <f>'[2]04'!J86</f>
        <v>0</v>
      </c>
      <c r="J84" s="201">
        <f>'[2]04'!K86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'[2]04'!B87</f>
        <v>84</v>
      </c>
      <c r="C85" s="201">
        <f>'[2]04'!C87</f>
        <v>0</v>
      </c>
      <c r="D85" s="201">
        <f>'[2]04'!D87</f>
        <v>0</v>
      </c>
      <c r="E85" s="201">
        <f>'[2]04'!E87</f>
        <v>0</v>
      </c>
      <c r="F85" s="15">
        <f t="shared" si="16"/>
        <v>84</v>
      </c>
      <c r="G85" s="200">
        <f>'[2]04'!H87</f>
        <v>33</v>
      </c>
      <c r="H85" s="201">
        <f>'[2]04'!I87</f>
        <v>0</v>
      </c>
      <c r="I85" s="201">
        <f>'[2]04'!J87</f>
        <v>0</v>
      </c>
      <c r="J85" s="201">
        <f>'[2]04'!K87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'[2]04'!B88</f>
        <v>84</v>
      </c>
      <c r="C86" s="201">
        <f>'[2]04'!C88</f>
        <v>0</v>
      </c>
      <c r="D86" s="201">
        <f>'[2]04'!D88</f>
        <v>0</v>
      </c>
      <c r="E86" s="201">
        <f>'[2]04'!E88</f>
        <v>0</v>
      </c>
      <c r="F86" s="15">
        <f t="shared" si="16"/>
        <v>84</v>
      </c>
      <c r="G86" s="200">
        <f>'[2]04'!H88</f>
        <v>33</v>
      </c>
      <c r="H86" s="201">
        <f>'[2]04'!I88</f>
        <v>0</v>
      </c>
      <c r="I86" s="201">
        <f>'[2]04'!J88</f>
        <v>0</v>
      </c>
      <c r="J86" s="201">
        <f>'[2]04'!K88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'[2]04'!B89</f>
        <v>84</v>
      </c>
      <c r="C87" s="201">
        <f>'[2]04'!C89</f>
        <v>0</v>
      </c>
      <c r="D87" s="201">
        <f>'[2]04'!D89</f>
        <v>0</v>
      </c>
      <c r="E87" s="201">
        <f>'[2]04'!E89</f>
        <v>0</v>
      </c>
      <c r="F87" s="15">
        <f t="shared" si="16"/>
        <v>84</v>
      </c>
      <c r="G87" s="200">
        <f>'[2]04'!H89</f>
        <v>33</v>
      </c>
      <c r="H87" s="201">
        <f>'[2]04'!I89</f>
        <v>0</v>
      </c>
      <c r="I87" s="201">
        <f>'[2]04'!J89</f>
        <v>0</v>
      </c>
      <c r="J87" s="201">
        <f>'[2]04'!K89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'[2]04'!B90</f>
        <v>84</v>
      </c>
      <c r="C88" s="201">
        <f>'[2]04'!C90</f>
        <v>0</v>
      </c>
      <c r="D88" s="201">
        <f>'[2]04'!D90</f>
        <v>0</v>
      </c>
      <c r="E88" s="201">
        <f>'[2]04'!E90</f>
        <v>0</v>
      </c>
      <c r="F88" s="15">
        <f t="shared" si="16"/>
        <v>84</v>
      </c>
      <c r="G88" s="200">
        <f>'[2]04'!H90</f>
        <v>33</v>
      </c>
      <c r="H88" s="201">
        <f>'[2]04'!I90</f>
        <v>0</v>
      </c>
      <c r="I88" s="201">
        <f>'[2]04'!J90</f>
        <v>0</v>
      </c>
      <c r="J88" s="201">
        <f>'[2]04'!K90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'[2]04'!B91</f>
        <v>84</v>
      </c>
      <c r="C89" s="201">
        <f>'[2]04'!C91</f>
        <v>0</v>
      </c>
      <c r="D89" s="201">
        <f>'[2]04'!D91</f>
        <v>0</v>
      </c>
      <c r="E89" s="201">
        <f>'[2]04'!E91</f>
        <v>0</v>
      </c>
      <c r="F89" s="15">
        <f t="shared" si="16"/>
        <v>84</v>
      </c>
      <c r="G89" s="200">
        <f>'[2]04'!H91</f>
        <v>33</v>
      </c>
      <c r="H89" s="201">
        <f>'[2]04'!I91</f>
        <v>0</v>
      </c>
      <c r="I89" s="201">
        <f>'[2]04'!J91</f>
        <v>0</v>
      </c>
      <c r="J89" s="201">
        <f>'[2]04'!K91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'[2]04'!B92</f>
        <v>84</v>
      </c>
      <c r="C90" s="201">
        <f>'[2]04'!C92</f>
        <v>0</v>
      </c>
      <c r="D90" s="201">
        <f>'[2]04'!D92</f>
        <v>0</v>
      </c>
      <c r="E90" s="201">
        <f>'[2]04'!E92</f>
        <v>0</v>
      </c>
      <c r="F90" s="15">
        <f t="shared" si="16"/>
        <v>84</v>
      </c>
      <c r="G90" s="200">
        <f>'[2]04'!H92</f>
        <v>34</v>
      </c>
      <c r="H90" s="201">
        <f>'[2]04'!I92</f>
        <v>0</v>
      </c>
      <c r="I90" s="201">
        <f>'[2]04'!J92</f>
        <v>0</v>
      </c>
      <c r="J90" s="201">
        <f>'[2]04'!K92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'[2]04'!B93</f>
        <v>84</v>
      </c>
      <c r="C91" s="201">
        <f>'[2]04'!C93</f>
        <v>0</v>
      </c>
      <c r="D91" s="201">
        <f>'[2]04'!D93</f>
        <v>0</v>
      </c>
      <c r="E91" s="201">
        <f>'[2]04'!E93</f>
        <v>0</v>
      </c>
      <c r="F91" s="15">
        <f t="shared" si="16"/>
        <v>84</v>
      </c>
      <c r="G91" s="200">
        <f>'[2]04'!H93</f>
        <v>34</v>
      </c>
      <c r="H91" s="201">
        <f>'[2]04'!I93</f>
        <v>0</v>
      </c>
      <c r="I91" s="201">
        <f>'[2]04'!J93</f>
        <v>0</v>
      </c>
      <c r="J91" s="201">
        <f>'[2]04'!K93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'[2]04'!B94</f>
        <v>84</v>
      </c>
      <c r="C92" s="201">
        <f>'[2]04'!C94</f>
        <v>0</v>
      </c>
      <c r="D92" s="201">
        <f>'[2]04'!D94</f>
        <v>0</v>
      </c>
      <c r="E92" s="201">
        <f>'[2]04'!E94</f>
        <v>0</v>
      </c>
      <c r="F92" s="15">
        <f t="shared" si="16"/>
        <v>84</v>
      </c>
      <c r="G92" s="200">
        <f>'[2]04'!H94</f>
        <v>34</v>
      </c>
      <c r="H92" s="201">
        <f>'[2]04'!I94</f>
        <v>0</v>
      </c>
      <c r="I92" s="201">
        <f>'[2]04'!J94</f>
        <v>0</v>
      </c>
      <c r="J92" s="201">
        <f>'[2]04'!K94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'[2]04'!B95</f>
        <v>84</v>
      </c>
      <c r="C93" s="201">
        <f>'[2]04'!C95</f>
        <v>0</v>
      </c>
      <c r="D93" s="201">
        <f>'[2]04'!D95</f>
        <v>0</v>
      </c>
      <c r="E93" s="201">
        <f>'[2]04'!E95</f>
        <v>0</v>
      </c>
      <c r="F93" s="15">
        <f t="shared" si="16"/>
        <v>84</v>
      </c>
      <c r="G93" s="200">
        <f>'[2]04'!H95</f>
        <v>34</v>
      </c>
      <c r="H93" s="201">
        <f>'[2]04'!I95</f>
        <v>0</v>
      </c>
      <c r="I93" s="201">
        <f>'[2]04'!J95</f>
        <v>0</v>
      </c>
      <c r="J93" s="201">
        <f>'[2]04'!K95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'[2]04'!B96</f>
        <v>84</v>
      </c>
      <c r="C94" s="201">
        <f>'[2]04'!C96</f>
        <v>0</v>
      </c>
      <c r="D94" s="201">
        <f>'[2]04'!D96</f>
        <v>0</v>
      </c>
      <c r="E94" s="201">
        <f>'[2]04'!E96</f>
        <v>0</v>
      </c>
      <c r="F94" s="15">
        <f t="shared" si="16"/>
        <v>84</v>
      </c>
      <c r="G94" s="200">
        <f>'[2]04'!H96</f>
        <v>34</v>
      </c>
      <c r="H94" s="201">
        <f>'[2]04'!I96</f>
        <v>0</v>
      </c>
      <c r="I94" s="201">
        <f>'[2]04'!J96</f>
        <v>0</v>
      </c>
      <c r="J94" s="201">
        <f>'[2]04'!K96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'[2]04'!B97</f>
        <v>84</v>
      </c>
      <c r="C95" s="201">
        <f>'[2]04'!C97</f>
        <v>0</v>
      </c>
      <c r="D95" s="201">
        <f>'[2]04'!D97</f>
        <v>0</v>
      </c>
      <c r="E95" s="201">
        <f>'[2]04'!E97</f>
        <v>0</v>
      </c>
      <c r="F95" s="15">
        <f t="shared" si="16"/>
        <v>84</v>
      </c>
      <c r="G95" s="200">
        <f>'[2]04'!H97</f>
        <v>34</v>
      </c>
      <c r="H95" s="201">
        <f>'[2]04'!I97</f>
        <v>0</v>
      </c>
      <c r="I95" s="201">
        <f>'[2]04'!J97</f>
        <v>0</v>
      </c>
      <c r="J95" s="201">
        <f>'[2]04'!K97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'[2]04'!B98</f>
        <v>84</v>
      </c>
      <c r="C96" s="201">
        <f>'[2]04'!C98</f>
        <v>0</v>
      </c>
      <c r="D96" s="201">
        <f>'[2]04'!D98</f>
        <v>0</v>
      </c>
      <c r="E96" s="201">
        <f>'[2]04'!E98</f>
        <v>0</v>
      </c>
      <c r="F96" s="15">
        <f t="shared" si="16"/>
        <v>84</v>
      </c>
      <c r="G96" s="200">
        <f>'[2]04'!H98</f>
        <v>34</v>
      </c>
      <c r="H96" s="201">
        <f>'[2]04'!I98</f>
        <v>0</v>
      </c>
      <c r="I96" s="201">
        <f>'[2]04'!J98</f>
        <v>0</v>
      </c>
      <c r="J96" s="201">
        <f>'[2]04'!K98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'[2]04'!B99</f>
        <v>84</v>
      </c>
      <c r="C97" s="201">
        <f>'[2]04'!C99</f>
        <v>0</v>
      </c>
      <c r="D97" s="201">
        <f>'[2]04'!D99</f>
        <v>0</v>
      </c>
      <c r="E97" s="201">
        <f>'[2]04'!E99</f>
        <v>0</v>
      </c>
      <c r="F97" s="15">
        <f t="shared" si="16"/>
        <v>84</v>
      </c>
      <c r="G97" s="200">
        <f>'[2]04'!H99</f>
        <v>34</v>
      </c>
      <c r="H97" s="201">
        <f>'[2]04'!I99</f>
        <v>0</v>
      </c>
      <c r="I97" s="201">
        <f>'[2]04'!J99</f>
        <v>0</v>
      </c>
      <c r="J97" s="201">
        <f>'[2]04'!K99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'[2]04'!B100</f>
        <v>84</v>
      </c>
      <c r="C98" s="201">
        <f>'[2]04'!C100</f>
        <v>0</v>
      </c>
      <c r="D98" s="201">
        <f>'[2]04'!D100</f>
        <v>0</v>
      </c>
      <c r="E98" s="201">
        <f>'[2]04'!E100</f>
        <v>0</v>
      </c>
      <c r="F98" s="15">
        <f t="shared" si="16"/>
        <v>84</v>
      </c>
      <c r="G98" s="200">
        <f>'[2]04'!H100</f>
        <v>34</v>
      </c>
      <c r="H98" s="201">
        <f>'[2]04'!I100</f>
        <v>0</v>
      </c>
      <c r="I98" s="201">
        <f>'[2]04'!J100</f>
        <v>0</v>
      </c>
      <c r="J98" s="201">
        <f>'[2]04'!K100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0.81005749999999999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0.81005749999999999</v>
      </c>
      <c r="L99" s="171">
        <f t="shared" si="17"/>
        <v>2.4E-2</v>
      </c>
      <c r="M99" s="171">
        <f t="shared" si="17"/>
        <v>0.79775749999999968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0.79775749999999968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940</v>
      </c>
      <c r="G3" s="16">
        <f>'[3]04'!G5</f>
        <v>0</v>
      </c>
      <c r="H3" s="17">
        <f>SUM(B3:G3)</f>
        <v>1260</v>
      </c>
      <c r="I3" s="15">
        <f>'[3]04'!J5</f>
        <v>304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304</v>
      </c>
      <c r="P3" s="18">
        <f>frq!C3</f>
        <v>1</v>
      </c>
      <c r="Q3" s="15">
        <f t="shared" ref="Q3:V18" si="0">IF($P3=1,I3,IF(AND($P3=0.985,I3&gt;0.985*B3),B3*0.985,IF(AND($P3=0.965,I3&gt;0.965*B3),0.965*B3,I3)))</f>
        <v>304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304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</v>
      </c>
      <c r="AT3" s="8">
        <v>30.5</v>
      </c>
      <c r="AU3" s="8">
        <v>30.5</v>
      </c>
      <c r="AW3" s="203">
        <v>30.5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30.5</v>
      </c>
      <c r="BD3" s="203">
        <v>30.5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940</v>
      </c>
      <c r="G4" s="16">
        <f>'[3]04'!G6</f>
        <v>0</v>
      </c>
      <c r="H4" s="17">
        <f>SUM(B4:G4)</f>
        <v>1260</v>
      </c>
      <c r="I4" s="15">
        <f>'[3]04'!J6</f>
        <v>305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30.5</v>
      </c>
      <c r="AU4" s="8">
        <v>30.5</v>
      </c>
      <c r="AW4" s="203">
        <v>30.5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30.5</v>
      </c>
      <c r="BD4" s="203">
        <v>30.5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940</v>
      </c>
      <c r="G5" s="16">
        <f>'[3]04'!G7</f>
        <v>0</v>
      </c>
      <c r="H5" s="17">
        <f t="shared" ref="H5:H68" si="27">SUM(B5:G5)</f>
        <v>1260</v>
      </c>
      <c r="I5" s="15">
        <f>'[3]04'!J7</f>
        <v>305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3">
        <v>30.5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30.5</v>
      </c>
      <c r="BD5" s="203">
        <v>30.5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940</v>
      </c>
      <c r="G6" s="16">
        <f>'[3]04'!G8</f>
        <v>0</v>
      </c>
      <c r="H6" s="17">
        <f t="shared" si="27"/>
        <v>1260</v>
      </c>
      <c r="I6" s="15">
        <f>'[3]04'!J8</f>
        <v>305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3">
        <v>30.5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30.5</v>
      </c>
      <c r="BD6" s="203">
        <v>30.5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940</v>
      </c>
      <c r="G7" s="16">
        <f>'[3]04'!G9</f>
        <v>0</v>
      </c>
      <c r="H7" s="17">
        <f t="shared" si="27"/>
        <v>1260</v>
      </c>
      <c r="I7" s="15">
        <f>'[3]04'!J9</f>
        <v>305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3">
        <v>30.5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30.5</v>
      </c>
      <c r="BD7" s="203">
        <v>30.5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940</v>
      </c>
      <c r="G8" s="16">
        <f>'[3]04'!G10</f>
        <v>0</v>
      </c>
      <c r="H8" s="17">
        <f t="shared" si="27"/>
        <v>1260</v>
      </c>
      <c r="I8" s="15">
        <f>'[3]04'!J10</f>
        <v>300.36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300.36</v>
      </c>
      <c r="P8" s="18">
        <f>frq!C8</f>
        <v>1</v>
      </c>
      <c r="Q8" s="15">
        <f t="shared" si="29"/>
        <v>300.36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236.36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236.36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940</v>
      </c>
      <c r="G9" s="16">
        <f>'[3]04'!G11</f>
        <v>0</v>
      </c>
      <c r="H9" s="17">
        <f t="shared" si="27"/>
        <v>1260</v>
      </c>
      <c r="I9" s="15">
        <f>'[3]04'!J11</f>
        <v>288.74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288.74</v>
      </c>
      <c r="P9" s="18">
        <f>frq!C9</f>
        <v>1</v>
      </c>
      <c r="Q9" s="15">
        <f t="shared" si="29"/>
        <v>288.74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288.74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224.74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940</v>
      </c>
      <c r="G10" s="16">
        <f>'[3]04'!G12</f>
        <v>0</v>
      </c>
      <c r="H10" s="17">
        <f t="shared" si="27"/>
        <v>1260</v>
      </c>
      <c r="I10" s="15">
        <f>'[3]04'!J12</f>
        <v>275.74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275.74</v>
      </c>
      <c r="P10" s="18">
        <f>frq!C10</f>
        <v>1</v>
      </c>
      <c r="Q10" s="15">
        <f t="shared" si="29"/>
        <v>275.74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275.74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211.74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940</v>
      </c>
      <c r="G11" s="16">
        <f>'[3]04'!G13</f>
        <v>0</v>
      </c>
      <c r="H11" s="17">
        <f t="shared" si="27"/>
        <v>1260</v>
      </c>
      <c r="I11" s="15">
        <f>'[3]04'!J13</f>
        <v>275.74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275.74</v>
      </c>
      <c r="P11" s="18">
        <f>frq!C11</f>
        <v>1</v>
      </c>
      <c r="Q11" s="15">
        <f t="shared" si="29"/>
        <v>275.74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275.74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211.74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940</v>
      </c>
      <c r="G12" s="16">
        <f>'[3]04'!G14</f>
        <v>0</v>
      </c>
      <c r="H12" s="17">
        <f t="shared" si="27"/>
        <v>1260</v>
      </c>
      <c r="I12" s="15">
        <f>'[3]04'!J14</f>
        <v>275.74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275.74</v>
      </c>
      <c r="P12" s="18">
        <f>frq!C12</f>
        <v>1</v>
      </c>
      <c r="Q12" s="15">
        <f t="shared" si="29"/>
        <v>275.74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275.74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211.74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940</v>
      </c>
      <c r="G13" s="16">
        <f>'[3]04'!G15</f>
        <v>0</v>
      </c>
      <c r="H13" s="17">
        <f t="shared" si="27"/>
        <v>1260</v>
      </c>
      <c r="I13" s="15">
        <f>'[3]04'!J15</f>
        <v>275.74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275.74</v>
      </c>
      <c r="P13" s="18">
        <f>frq!C13</f>
        <v>1</v>
      </c>
      <c r="Q13" s="15">
        <f t="shared" si="29"/>
        <v>275.74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275.74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211.74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940</v>
      </c>
      <c r="G14" s="16">
        <f>'[3]04'!G16</f>
        <v>0</v>
      </c>
      <c r="H14" s="17">
        <f t="shared" si="27"/>
        <v>1260</v>
      </c>
      <c r="I14" s="15">
        <f>'[3]04'!J16</f>
        <v>275.74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275.74</v>
      </c>
      <c r="P14" s="18">
        <f>frq!C14</f>
        <v>1</v>
      </c>
      <c r="Q14" s="15">
        <f t="shared" si="29"/>
        <v>275.74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275.74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211.74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940</v>
      </c>
      <c r="G15" s="16">
        <f>'[3]04'!G17</f>
        <v>0</v>
      </c>
      <c r="H15" s="17">
        <f t="shared" si="27"/>
        <v>1260</v>
      </c>
      <c r="I15" s="15">
        <f>'[3]04'!J17</f>
        <v>275.74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275.74</v>
      </c>
      <c r="P15" s="18">
        <f>frq!C15</f>
        <v>1</v>
      </c>
      <c r="Q15" s="15">
        <f t="shared" si="29"/>
        <v>275.74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275.74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211.74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940</v>
      </c>
      <c r="G16" s="16">
        <f>'[3]04'!G18</f>
        <v>0</v>
      </c>
      <c r="H16" s="17">
        <f t="shared" si="27"/>
        <v>1260</v>
      </c>
      <c r="I16" s="15">
        <f>'[3]04'!J18</f>
        <v>275.74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275.74</v>
      </c>
      <c r="P16" s="18">
        <f>frq!C16</f>
        <v>1</v>
      </c>
      <c r="Q16" s="15">
        <f t="shared" si="29"/>
        <v>275.74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275.74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211.74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940</v>
      </c>
      <c r="G17" s="16">
        <f>'[3]04'!G19</f>
        <v>0</v>
      </c>
      <c r="H17" s="17">
        <f t="shared" si="27"/>
        <v>1260</v>
      </c>
      <c r="I17" s="15">
        <f>'[3]04'!J19</f>
        <v>275.74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275.74</v>
      </c>
      <c r="P17" s="18">
        <f>frq!C17</f>
        <v>1</v>
      </c>
      <c r="Q17" s="15">
        <f t="shared" si="29"/>
        <v>275.74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275.74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211.74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940</v>
      </c>
      <c r="G18" s="16">
        <f>'[3]04'!G20</f>
        <v>0</v>
      </c>
      <c r="H18" s="17">
        <f t="shared" si="27"/>
        <v>1260</v>
      </c>
      <c r="I18" s="15">
        <f>'[3]04'!J20</f>
        <v>275.74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275.74</v>
      </c>
      <c r="P18" s="18">
        <f>frq!C18</f>
        <v>1</v>
      </c>
      <c r="Q18" s="15">
        <f t="shared" si="29"/>
        <v>275.74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275.74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211.74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940</v>
      </c>
      <c r="G19" s="16">
        <f>'[3]04'!G21</f>
        <v>0</v>
      </c>
      <c r="H19" s="17">
        <f t="shared" si="27"/>
        <v>1260</v>
      </c>
      <c r="I19" s="15">
        <f>'[3]04'!J21</f>
        <v>300.36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300.36</v>
      </c>
      <c r="P19" s="18">
        <f>frq!C19</f>
        <v>1</v>
      </c>
      <c r="Q19" s="15">
        <f t="shared" si="29"/>
        <v>300.36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300.36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236.36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236.36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940</v>
      </c>
      <c r="G20" s="16">
        <f>'[3]04'!G22</f>
        <v>0</v>
      </c>
      <c r="H20" s="17">
        <f t="shared" si="27"/>
        <v>1260</v>
      </c>
      <c r="I20" s="15">
        <f>'[3]04'!J22</f>
        <v>300.36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300.36</v>
      </c>
      <c r="P20" s="18">
        <f>frq!C20</f>
        <v>1</v>
      </c>
      <c r="Q20" s="15">
        <f t="shared" si="29"/>
        <v>300.36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300.36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236.36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236.36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940</v>
      </c>
      <c r="G21" s="16">
        <f>'[3]04'!G23</f>
        <v>0</v>
      </c>
      <c r="H21" s="17">
        <f t="shared" si="27"/>
        <v>1260</v>
      </c>
      <c r="I21" s="15">
        <f>'[3]04'!J23</f>
        <v>300.36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300.36</v>
      </c>
      <c r="P21" s="18">
        <f>frq!C21</f>
        <v>1</v>
      </c>
      <c r="Q21" s="15">
        <f t="shared" si="29"/>
        <v>300.36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300.36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236.36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236.36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940</v>
      </c>
      <c r="G22" s="16">
        <f>'[3]04'!G24</f>
        <v>0</v>
      </c>
      <c r="H22" s="17">
        <f t="shared" si="27"/>
        <v>1260</v>
      </c>
      <c r="I22" s="15">
        <f>'[3]04'!J24</f>
        <v>300.36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300.36</v>
      </c>
      <c r="P22" s="18">
        <f>frq!C22</f>
        <v>1</v>
      </c>
      <c r="Q22" s="15">
        <f t="shared" si="29"/>
        <v>300.36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300.36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236.36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236.36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940</v>
      </c>
      <c r="G23" s="16">
        <f>'[3]04'!G25</f>
        <v>0</v>
      </c>
      <c r="H23" s="17">
        <f t="shared" si="27"/>
        <v>1260</v>
      </c>
      <c r="I23" s="15">
        <f>'[3]04'!J25</f>
        <v>275.74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275.74</v>
      </c>
      <c r="P23" s="18">
        <f>frq!C23</f>
        <v>1</v>
      </c>
      <c r="Q23" s="15">
        <f t="shared" si="29"/>
        <v>275.74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275.74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211.74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940</v>
      </c>
      <c r="G24" s="16">
        <f>'[3]04'!G26</f>
        <v>0</v>
      </c>
      <c r="H24" s="17">
        <f t="shared" si="27"/>
        <v>1260</v>
      </c>
      <c r="I24" s="15">
        <f>'[3]04'!J26</f>
        <v>275.74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275.74</v>
      </c>
      <c r="P24" s="18">
        <f>frq!C24</f>
        <v>1</v>
      </c>
      <c r="Q24" s="15">
        <f t="shared" si="29"/>
        <v>275.74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275.74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211.74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940</v>
      </c>
      <c r="G25" s="16">
        <f>'[3]04'!G27</f>
        <v>0</v>
      </c>
      <c r="H25" s="17">
        <f t="shared" si="27"/>
        <v>1260</v>
      </c>
      <c r="I25" s="15">
        <f>'[3]04'!J27</f>
        <v>275.74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275.74</v>
      </c>
      <c r="P25" s="18">
        <f>frq!C25</f>
        <v>1</v>
      </c>
      <c r="Q25" s="15">
        <f t="shared" si="29"/>
        <v>275.74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275.74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211.74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940</v>
      </c>
      <c r="G26" s="16">
        <f>'[3]04'!G28</f>
        <v>0</v>
      </c>
      <c r="H26" s="17">
        <f t="shared" si="27"/>
        <v>1260</v>
      </c>
      <c r="I26" s="15">
        <f>'[3]04'!J28</f>
        <v>275.74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275.74</v>
      </c>
      <c r="P26" s="18">
        <f>frq!C26</f>
        <v>1</v>
      </c>
      <c r="Q26" s="15">
        <f t="shared" si="29"/>
        <v>275.74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275.74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211.74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940</v>
      </c>
      <c r="G27" s="16">
        <f>'[3]04'!G29</f>
        <v>0</v>
      </c>
      <c r="H27" s="17">
        <f t="shared" si="27"/>
        <v>1260</v>
      </c>
      <c r="I27" s="15">
        <f>'[3]04'!J29</f>
        <v>275.74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275.74</v>
      </c>
      <c r="P27" s="18">
        <f>frq!C27</f>
        <v>1</v>
      </c>
      <c r="Q27" s="15">
        <f t="shared" si="29"/>
        <v>275.74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275.74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211.74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940</v>
      </c>
      <c r="G28" s="16">
        <f>'[3]04'!G30</f>
        <v>0</v>
      </c>
      <c r="H28" s="17">
        <f t="shared" si="27"/>
        <v>1260</v>
      </c>
      <c r="I28" s="15">
        <f>'[3]04'!J30</f>
        <v>275.74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275.74</v>
      </c>
      <c r="P28" s="18">
        <f>frq!C28</f>
        <v>1</v>
      </c>
      <c r="Q28" s="15">
        <f t="shared" si="29"/>
        <v>275.74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275.74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211.74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940</v>
      </c>
      <c r="G29" s="16">
        <f>'[3]04'!G31</f>
        <v>0</v>
      </c>
      <c r="H29" s="17">
        <f t="shared" si="27"/>
        <v>1260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24.02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213.98</v>
      </c>
      <c r="AT29" s="8">
        <v>24.02</v>
      </c>
      <c r="AU29" s="8">
        <v>32</v>
      </c>
      <c r="AW29" s="203">
        <v>24.02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24.02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24.02</v>
      </c>
      <c r="BM29" s="8">
        <f t="shared" si="22"/>
        <v>32</v>
      </c>
      <c r="BN29" s="8">
        <f t="shared" si="23"/>
        <v>24.02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940</v>
      </c>
      <c r="G30" s="16">
        <f>'[3]04'!G32</f>
        <v>0</v>
      </c>
      <c r="H30" s="17">
        <f t="shared" si="27"/>
        <v>1260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24.02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213.98</v>
      </c>
      <c r="AT30" s="8">
        <v>24.02</v>
      </c>
      <c r="AU30" s="8">
        <v>32</v>
      </c>
      <c r="AW30" s="203">
        <v>24.02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24.02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24.02</v>
      </c>
      <c r="BM30" s="8">
        <f t="shared" si="22"/>
        <v>32</v>
      </c>
      <c r="BN30" s="8">
        <f t="shared" si="23"/>
        <v>24.02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940</v>
      </c>
      <c r="G31" s="16">
        <f>'[3]04'!G33</f>
        <v>0</v>
      </c>
      <c r="H31" s="17">
        <f t="shared" si="27"/>
        <v>1260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24.02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213.98</v>
      </c>
      <c r="AT31" s="8">
        <v>24.02</v>
      </c>
      <c r="AU31" s="8">
        <v>32</v>
      </c>
      <c r="AW31" s="203">
        <v>24.02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24.02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24.02</v>
      </c>
      <c r="BM31" s="8">
        <f t="shared" si="22"/>
        <v>32</v>
      </c>
      <c r="BN31" s="8">
        <f t="shared" si="23"/>
        <v>24.02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940</v>
      </c>
      <c r="G32" s="16">
        <f>'[3]04'!G34</f>
        <v>0</v>
      </c>
      <c r="H32" s="17">
        <f t="shared" si="27"/>
        <v>1260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24.02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213.98</v>
      </c>
      <c r="AT32" s="8">
        <v>24.02</v>
      </c>
      <c r="AU32" s="8">
        <v>32</v>
      </c>
      <c r="AW32" s="203">
        <v>24.02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24.02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24.02</v>
      </c>
      <c r="BM32" s="8">
        <f t="shared" si="22"/>
        <v>32</v>
      </c>
      <c r="BN32" s="8">
        <f t="shared" si="23"/>
        <v>24.02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940</v>
      </c>
      <c r="G33" s="16">
        <f>'[3]04'!G35</f>
        <v>0</v>
      </c>
      <c r="H33" s="17">
        <f t="shared" si="27"/>
        <v>1260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213.98</v>
      </c>
      <c r="AT33" s="8">
        <v>24.02</v>
      </c>
      <c r="AU33" s="8">
        <v>32</v>
      </c>
      <c r="AW33" s="203">
        <v>24.02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24.02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24.02</v>
      </c>
      <c r="BM33" s="8">
        <f t="shared" si="22"/>
        <v>32</v>
      </c>
      <c r="BN33" s="8">
        <f t="shared" si="23"/>
        <v>24.02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940</v>
      </c>
      <c r="G34" s="16">
        <f>'[3]04'!G36</f>
        <v>0</v>
      </c>
      <c r="H34" s="17">
        <f t="shared" si="27"/>
        <v>1260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213.98</v>
      </c>
      <c r="AT34" s="8">
        <v>24.02</v>
      </c>
      <c r="AU34" s="8">
        <v>32</v>
      </c>
      <c r="AW34" s="203">
        <v>24.02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24.02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24.02</v>
      </c>
      <c r="BM34" s="8">
        <f t="shared" si="22"/>
        <v>32</v>
      </c>
      <c r="BN34" s="8">
        <f t="shared" si="23"/>
        <v>24.02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940</v>
      </c>
      <c r="G35" s="16">
        <f>'[3]04'!G37</f>
        <v>0</v>
      </c>
      <c r="H35" s="17">
        <f t="shared" si="27"/>
        <v>1260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24.02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24.02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213.98</v>
      </c>
      <c r="AT35" s="8">
        <v>24.02</v>
      </c>
      <c r="AU35" s="8">
        <v>32</v>
      </c>
      <c r="AW35" s="203">
        <v>24.02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24.02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24.02</v>
      </c>
      <c r="BM35" s="8">
        <f t="shared" si="22"/>
        <v>32</v>
      </c>
      <c r="BN35" s="8">
        <f t="shared" si="23"/>
        <v>24.02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940</v>
      </c>
      <c r="G36" s="16">
        <f>'[3]04'!G38</f>
        <v>0</v>
      </c>
      <c r="H36" s="17">
        <f t="shared" si="27"/>
        <v>1260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24.02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24.02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213.98</v>
      </c>
      <c r="AT36" s="8">
        <v>24.02</v>
      </c>
      <c r="AU36" s="8">
        <v>32</v>
      </c>
      <c r="AW36" s="203">
        <v>24.02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24.02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24.02</v>
      </c>
      <c r="BM36" s="8">
        <f t="shared" si="22"/>
        <v>32</v>
      </c>
      <c r="BN36" s="8">
        <f t="shared" si="23"/>
        <v>24.02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940</v>
      </c>
      <c r="G37" s="16">
        <f>'[3]04'!G39</f>
        <v>0</v>
      </c>
      <c r="H37" s="17">
        <f t="shared" si="27"/>
        <v>1260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24.02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24.02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213.98</v>
      </c>
      <c r="AT37" s="8">
        <v>24.02</v>
      </c>
      <c r="AU37" s="8">
        <v>32</v>
      </c>
      <c r="AW37" s="203">
        <v>24.02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24.02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24.02</v>
      </c>
      <c r="BM37" s="8">
        <f t="shared" si="22"/>
        <v>32</v>
      </c>
      <c r="BN37" s="8">
        <f t="shared" si="23"/>
        <v>24.02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940</v>
      </c>
      <c r="G38" s="16">
        <f>'[3]04'!G40</f>
        <v>0</v>
      </c>
      <c r="H38" s="17">
        <f t="shared" si="27"/>
        <v>1260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24.02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24.02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213.98</v>
      </c>
      <c r="AT38" s="8">
        <v>24.02</v>
      </c>
      <c r="AU38" s="8">
        <v>32</v>
      </c>
      <c r="AW38" s="203">
        <v>24.02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24.02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24.02</v>
      </c>
      <c r="BM38" s="8">
        <f t="shared" si="22"/>
        <v>32</v>
      </c>
      <c r="BN38" s="8">
        <f t="shared" si="23"/>
        <v>24.02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940</v>
      </c>
      <c r="G39" s="16">
        <f>'[3]04'!G41</f>
        <v>0</v>
      </c>
      <c r="H39" s="17">
        <f t="shared" si="27"/>
        <v>1260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24.02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24.02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213.98</v>
      </c>
      <c r="AT39" s="8">
        <v>24.02</v>
      </c>
      <c r="AU39" s="8">
        <v>32</v>
      </c>
      <c r="AW39" s="203">
        <v>24.02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24.02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24.02</v>
      </c>
      <c r="BM39" s="8">
        <f t="shared" si="22"/>
        <v>32</v>
      </c>
      <c r="BN39" s="8">
        <f t="shared" si="23"/>
        <v>24.02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940</v>
      </c>
      <c r="G40" s="16">
        <f>'[3]04'!G42</f>
        <v>0</v>
      </c>
      <c r="H40" s="17">
        <f t="shared" si="27"/>
        <v>1260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24.02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213.98</v>
      </c>
      <c r="AT40" s="8">
        <v>24.02</v>
      </c>
      <c r="AU40" s="8">
        <v>32</v>
      </c>
      <c r="AW40" s="203">
        <v>24.02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24.02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24.02</v>
      </c>
      <c r="BM40" s="8">
        <f t="shared" si="22"/>
        <v>32</v>
      </c>
      <c r="BN40" s="8">
        <f t="shared" si="23"/>
        <v>24.02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940</v>
      </c>
      <c r="G41" s="16">
        <f>'[3]04'!G43</f>
        <v>0</v>
      </c>
      <c r="H41" s="17">
        <f t="shared" si="27"/>
        <v>1260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24.02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213.98</v>
      </c>
      <c r="AT41" s="8">
        <v>24.02</v>
      </c>
      <c r="AU41" s="8">
        <v>32</v>
      </c>
      <c r="AW41" s="203">
        <v>24.02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24.02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24.02</v>
      </c>
      <c r="BM41" s="8">
        <f t="shared" si="22"/>
        <v>32</v>
      </c>
      <c r="BN41" s="8">
        <f t="shared" si="23"/>
        <v>24.02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940</v>
      </c>
      <c r="G42" s="16">
        <f>'[3]04'!G44</f>
        <v>0</v>
      </c>
      <c r="H42" s="17">
        <f t="shared" si="27"/>
        <v>1260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24.02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213.98</v>
      </c>
      <c r="AT42" s="8">
        <v>24.02</v>
      </c>
      <c r="AU42" s="8">
        <v>32</v>
      </c>
      <c r="AW42" s="203">
        <v>24.02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24.02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24.02</v>
      </c>
      <c r="BM42" s="8">
        <f t="shared" si="22"/>
        <v>32</v>
      </c>
      <c r="BN42" s="8">
        <f t="shared" si="23"/>
        <v>24.02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940</v>
      </c>
      <c r="G43" s="16">
        <f>'[3]04'!G45</f>
        <v>0</v>
      </c>
      <c r="H43" s="17">
        <f t="shared" si="27"/>
        <v>1260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1.64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1.64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24.02</v>
      </c>
      <c r="AU43" s="8">
        <v>32</v>
      </c>
      <c r="AW43" s="203">
        <v>1.64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1.64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24.02</v>
      </c>
      <c r="BM43" s="8">
        <f t="shared" si="22"/>
        <v>32</v>
      </c>
      <c r="BN43" s="8">
        <f t="shared" si="23"/>
        <v>1.64</v>
      </c>
      <c r="BO43" s="8">
        <f t="shared" si="24"/>
        <v>32</v>
      </c>
      <c r="BP43" s="182">
        <f t="shared" si="25"/>
        <v>22.38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940</v>
      </c>
      <c r="G44" s="16">
        <f>'[3]04'!G46</f>
        <v>0</v>
      </c>
      <c r="H44" s="17">
        <f t="shared" si="27"/>
        <v>1260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1.64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1.64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24.02</v>
      </c>
      <c r="AU44" s="8">
        <v>32</v>
      </c>
      <c r="AW44" s="203">
        <v>1.64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1.64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24.02</v>
      </c>
      <c r="BM44" s="8">
        <f t="shared" si="22"/>
        <v>32</v>
      </c>
      <c r="BN44" s="8">
        <f t="shared" si="23"/>
        <v>1.64</v>
      </c>
      <c r="BO44" s="8">
        <f t="shared" si="24"/>
        <v>32</v>
      </c>
      <c r="BP44" s="182">
        <f t="shared" si="25"/>
        <v>22.38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940</v>
      </c>
      <c r="G45" s="16">
        <f>'[3]04'!G47</f>
        <v>0</v>
      </c>
      <c r="H45" s="17">
        <f t="shared" si="27"/>
        <v>1260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1.64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1.64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24.02</v>
      </c>
      <c r="AU45" s="8">
        <v>32</v>
      </c>
      <c r="AW45" s="203">
        <v>1.64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1.64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24.02</v>
      </c>
      <c r="BM45" s="8">
        <f t="shared" si="22"/>
        <v>32</v>
      </c>
      <c r="BN45" s="8">
        <f t="shared" si="23"/>
        <v>1.64</v>
      </c>
      <c r="BO45" s="8">
        <f t="shared" si="24"/>
        <v>32</v>
      </c>
      <c r="BP45" s="182">
        <f t="shared" si="25"/>
        <v>22.38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940</v>
      </c>
      <c r="G46" s="16">
        <f>'[3]04'!G48</f>
        <v>0</v>
      </c>
      <c r="H46" s="17">
        <f t="shared" si="27"/>
        <v>1260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1.64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1.64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24.02</v>
      </c>
      <c r="AU46" s="8">
        <v>32</v>
      </c>
      <c r="AW46" s="203">
        <v>1.64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1.64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24.02</v>
      </c>
      <c r="BM46" s="8">
        <f t="shared" si="22"/>
        <v>32</v>
      </c>
      <c r="BN46" s="8">
        <f t="shared" si="23"/>
        <v>1.64</v>
      </c>
      <c r="BO46" s="8">
        <f t="shared" si="24"/>
        <v>32</v>
      </c>
      <c r="BP46" s="182">
        <f t="shared" si="25"/>
        <v>22.38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940</v>
      </c>
      <c r="G47" s="16">
        <f>'[3]04'!G49</f>
        <v>0</v>
      </c>
      <c r="H47" s="17">
        <f t="shared" si="27"/>
        <v>1260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1.64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1.64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24.02</v>
      </c>
      <c r="AU47" s="8">
        <v>32</v>
      </c>
      <c r="AW47" s="203">
        <v>1.64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1.64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24.02</v>
      </c>
      <c r="BM47" s="8">
        <f t="shared" si="22"/>
        <v>32</v>
      </c>
      <c r="BN47" s="8">
        <f t="shared" si="23"/>
        <v>1.64</v>
      </c>
      <c r="BO47" s="8">
        <f t="shared" si="24"/>
        <v>32</v>
      </c>
      <c r="BP47" s="182">
        <f t="shared" si="25"/>
        <v>22.38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940</v>
      </c>
      <c r="G48" s="16">
        <f>'[3]04'!G50</f>
        <v>0</v>
      </c>
      <c r="H48" s="17">
        <f t="shared" si="27"/>
        <v>1260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1.64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1.64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24.02</v>
      </c>
      <c r="AU48" s="8">
        <v>32</v>
      </c>
      <c r="AW48" s="203">
        <v>1.64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1.64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24.02</v>
      </c>
      <c r="BM48" s="8">
        <f t="shared" si="22"/>
        <v>32</v>
      </c>
      <c r="BN48" s="8">
        <f t="shared" si="23"/>
        <v>1.64</v>
      </c>
      <c r="BO48" s="8">
        <f t="shared" si="24"/>
        <v>32</v>
      </c>
      <c r="BP48" s="182">
        <f t="shared" si="25"/>
        <v>22.38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940</v>
      </c>
      <c r="G49" s="16">
        <f>'[3]04'!G51</f>
        <v>0</v>
      </c>
      <c r="H49" s="17">
        <f t="shared" si="27"/>
        <v>1260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1.64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1.64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24.02</v>
      </c>
      <c r="AU49" s="8">
        <v>32</v>
      </c>
      <c r="AW49" s="203">
        <v>1.64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1.64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24.02</v>
      </c>
      <c r="BM49" s="8">
        <f t="shared" si="22"/>
        <v>32</v>
      </c>
      <c r="BN49" s="8">
        <f t="shared" si="23"/>
        <v>1.64</v>
      </c>
      <c r="BO49" s="8">
        <f t="shared" si="24"/>
        <v>32</v>
      </c>
      <c r="BP49" s="182">
        <f t="shared" si="25"/>
        <v>22.38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940</v>
      </c>
      <c r="G50" s="16">
        <f>'[3]04'!G52</f>
        <v>0</v>
      </c>
      <c r="H50" s="17">
        <f t="shared" si="27"/>
        <v>1260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1.64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1.64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24.02</v>
      </c>
      <c r="AU50" s="8">
        <v>32</v>
      </c>
      <c r="AW50" s="203">
        <v>1.64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1.64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24.02</v>
      </c>
      <c r="BM50" s="8">
        <f t="shared" si="22"/>
        <v>32</v>
      </c>
      <c r="BN50" s="8">
        <f t="shared" si="23"/>
        <v>1.64</v>
      </c>
      <c r="BO50" s="8">
        <f t="shared" si="24"/>
        <v>32</v>
      </c>
      <c r="BP50" s="182">
        <f t="shared" si="25"/>
        <v>22.38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920</v>
      </c>
      <c r="G51" s="16">
        <f>'[3]04'!G53</f>
        <v>0</v>
      </c>
      <c r="H51" s="17">
        <f t="shared" si="27"/>
        <v>1240</v>
      </c>
      <c r="I51" s="15">
        <f>'[3]04'!J53</f>
        <v>300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31.96</v>
      </c>
      <c r="AE51" s="8">
        <f t="shared" si="11"/>
        <v>31.96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31.96</v>
      </c>
      <c r="AL51" s="8">
        <f t="shared" si="31"/>
        <v>236.08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236.08</v>
      </c>
      <c r="AT51" s="8">
        <v>31.96</v>
      </c>
      <c r="AU51" s="8">
        <v>31.96</v>
      </c>
      <c r="AW51" s="203">
        <v>31.96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31.96</v>
      </c>
      <c r="BD51" s="203">
        <v>31.96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31.96</v>
      </c>
      <c r="BL51" s="8">
        <f t="shared" si="21"/>
        <v>31.96</v>
      </c>
      <c r="BM51" s="8">
        <f t="shared" si="22"/>
        <v>31.96</v>
      </c>
      <c r="BN51" s="8">
        <f t="shared" si="23"/>
        <v>31.96</v>
      </c>
      <c r="BO51" s="8">
        <f t="shared" si="24"/>
        <v>31.96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920</v>
      </c>
      <c r="G52" s="16">
        <f>'[3]04'!G54</f>
        <v>0</v>
      </c>
      <c r="H52" s="17">
        <f t="shared" si="27"/>
        <v>1240</v>
      </c>
      <c r="I52" s="15">
        <f>'[3]04'!J54</f>
        <v>300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31.96</v>
      </c>
      <c r="AE52" s="8">
        <f t="shared" si="11"/>
        <v>31.96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31.96</v>
      </c>
      <c r="AL52" s="8">
        <f t="shared" si="31"/>
        <v>236.08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236.08</v>
      </c>
      <c r="AT52" s="8">
        <v>31.96</v>
      </c>
      <c r="AU52" s="8">
        <v>31.96</v>
      </c>
      <c r="AW52" s="203">
        <v>31.96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31.96</v>
      </c>
      <c r="BD52" s="203">
        <v>31.96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31.96</v>
      </c>
      <c r="BL52" s="8">
        <f t="shared" si="21"/>
        <v>31.96</v>
      </c>
      <c r="BM52" s="8">
        <f t="shared" si="22"/>
        <v>31.96</v>
      </c>
      <c r="BN52" s="8">
        <f t="shared" si="23"/>
        <v>31.96</v>
      </c>
      <c r="BO52" s="8">
        <f t="shared" si="24"/>
        <v>31.96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920</v>
      </c>
      <c r="G53" s="16">
        <f>'[3]04'!G55</f>
        <v>0</v>
      </c>
      <c r="H53" s="17">
        <f t="shared" si="27"/>
        <v>1240</v>
      </c>
      <c r="I53" s="15">
        <f>'[3]04'!J55</f>
        <v>300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31.96</v>
      </c>
      <c r="AE53" s="8">
        <f t="shared" si="11"/>
        <v>31.96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31.96</v>
      </c>
      <c r="AL53" s="8">
        <f t="shared" si="31"/>
        <v>236.08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236.08</v>
      </c>
      <c r="AT53" s="8">
        <v>31.96</v>
      </c>
      <c r="AU53" s="8">
        <v>31.96</v>
      </c>
      <c r="AW53" s="203">
        <v>31.96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31.96</v>
      </c>
      <c r="BD53" s="203">
        <v>31.96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31.96</v>
      </c>
      <c r="BL53" s="8">
        <f t="shared" si="21"/>
        <v>31.96</v>
      </c>
      <c r="BM53" s="8">
        <f t="shared" si="22"/>
        <v>31.96</v>
      </c>
      <c r="BN53" s="8">
        <f t="shared" si="23"/>
        <v>31.96</v>
      </c>
      <c r="BO53" s="8">
        <f t="shared" si="24"/>
        <v>31.96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920</v>
      </c>
      <c r="G54" s="16">
        <f>'[3]04'!G56</f>
        <v>0</v>
      </c>
      <c r="H54" s="17">
        <f t="shared" si="27"/>
        <v>1240</v>
      </c>
      <c r="I54" s="15">
        <f>'[3]04'!J56</f>
        <v>300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31.96</v>
      </c>
      <c r="AE54" s="8">
        <f t="shared" si="11"/>
        <v>31.96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31.96</v>
      </c>
      <c r="AL54" s="8">
        <f t="shared" si="31"/>
        <v>236.08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236.08</v>
      </c>
      <c r="AT54" s="8">
        <v>31.96</v>
      </c>
      <c r="AU54" s="8">
        <v>31.96</v>
      </c>
      <c r="AW54" s="203">
        <v>31.96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31.96</v>
      </c>
      <c r="BD54" s="203">
        <v>31.96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31.96</v>
      </c>
      <c r="BL54" s="8">
        <f t="shared" si="21"/>
        <v>31.96</v>
      </c>
      <c r="BM54" s="8">
        <f t="shared" si="22"/>
        <v>31.96</v>
      </c>
      <c r="BN54" s="8">
        <f t="shared" si="23"/>
        <v>31.96</v>
      </c>
      <c r="BO54" s="8">
        <f t="shared" si="24"/>
        <v>31.96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920</v>
      </c>
      <c r="G55" s="16">
        <f>'[3]04'!G57</f>
        <v>0</v>
      </c>
      <c r="H55" s="17">
        <f t="shared" si="27"/>
        <v>1240</v>
      </c>
      <c r="I55" s="15">
        <f>'[3]04'!J57</f>
        <v>300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31.96</v>
      </c>
      <c r="AE55" s="8">
        <f t="shared" si="11"/>
        <v>31.96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31.96</v>
      </c>
      <c r="AL55" s="8">
        <f t="shared" si="31"/>
        <v>236.08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236.08</v>
      </c>
      <c r="AT55" s="8">
        <v>31.96</v>
      </c>
      <c r="AU55" s="8">
        <v>31.96</v>
      </c>
      <c r="AW55" s="203">
        <v>31.96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31.96</v>
      </c>
      <c r="BD55" s="203">
        <v>31.96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31.96</v>
      </c>
      <c r="BL55" s="8">
        <f t="shared" si="21"/>
        <v>31.96</v>
      </c>
      <c r="BM55" s="8">
        <f t="shared" si="22"/>
        <v>31.96</v>
      </c>
      <c r="BN55" s="8">
        <f t="shared" si="23"/>
        <v>31.96</v>
      </c>
      <c r="BO55" s="8">
        <f t="shared" si="24"/>
        <v>31.96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920</v>
      </c>
      <c r="G56" s="16">
        <f>'[3]04'!G58</f>
        <v>0</v>
      </c>
      <c r="H56" s="17">
        <f t="shared" si="27"/>
        <v>1240</v>
      </c>
      <c r="I56" s="15">
        <f>'[3]04'!J58</f>
        <v>300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31.96</v>
      </c>
      <c r="AE56" s="8">
        <f t="shared" si="11"/>
        <v>31.96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31.96</v>
      </c>
      <c r="AL56" s="8">
        <f t="shared" si="31"/>
        <v>236.08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236.08</v>
      </c>
      <c r="AT56" s="8">
        <v>31.96</v>
      </c>
      <c r="AU56" s="8">
        <v>31.96</v>
      </c>
      <c r="AW56" s="203">
        <v>31.96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31.96</v>
      </c>
      <c r="BD56" s="203">
        <v>31.96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31.96</v>
      </c>
      <c r="BL56" s="8">
        <f t="shared" si="21"/>
        <v>31.96</v>
      </c>
      <c r="BM56" s="8">
        <f t="shared" si="22"/>
        <v>31.96</v>
      </c>
      <c r="BN56" s="8">
        <f t="shared" si="23"/>
        <v>31.96</v>
      </c>
      <c r="BO56" s="8">
        <f t="shared" si="24"/>
        <v>31.96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920</v>
      </c>
      <c r="G57" s="16">
        <f>'[3]04'!G59</f>
        <v>0</v>
      </c>
      <c r="H57" s="17">
        <f t="shared" si="27"/>
        <v>1240</v>
      </c>
      <c r="I57" s="15">
        <f>'[3]04'!J59</f>
        <v>300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31.96</v>
      </c>
      <c r="AE57" s="8">
        <f t="shared" si="11"/>
        <v>31.96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31.96</v>
      </c>
      <c r="AL57" s="8">
        <f t="shared" si="31"/>
        <v>236.08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236.08</v>
      </c>
      <c r="AT57" s="8">
        <v>31.96</v>
      </c>
      <c r="AU57" s="8">
        <v>31.96</v>
      </c>
      <c r="AW57" s="203">
        <v>31.96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31.96</v>
      </c>
      <c r="BD57" s="203">
        <v>31.96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31.96</v>
      </c>
      <c r="BL57" s="8">
        <f t="shared" si="21"/>
        <v>31.96</v>
      </c>
      <c r="BM57" s="8">
        <f t="shared" si="22"/>
        <v>31.96</v>
      </c>
      <c r="BN57" s="8">
        <f t="shared" si="23"/>
        <v>31.96</v>
      </c>
      <c r="BO57" s="8">
        <f t="shared" si="24"/>
        <v>31.96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920</v>
      </c>
      <c r="G58" s="16">
        <f>'[3]04'!G60</f>
        <v>0</v>
      </c>
      <c r="H58" s="17">
        <f t="shared" si="27"/>
        <v>1240</v>
      </c>
      <c r="I58" s="15">
        <f>'[3]04'!J60</f>
        <v>300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31.96</v>
      </c>
      <c r="AE58" s="8">
        <f t="shared" si="11"/>
        <v>31.96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31.96</v>
      </c>
      <c r="AL58" s="8">
        <f t="shared" si="31"/>
        <v>236.08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236.08</v>
      </c>
      <c r="AT58" s="8">
        <v>31.96</v>
      </c>
      <c r="AU58" s="8">
        <v>31.96</v>
      </c>
      <c r="AW58" s="203">
        <v>31.96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31.96</v>
      </c>
      <c r="BD58" s="203">
        <v>31.96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31.96</v>
      </c>
      <c r="BL58" s="8">
        <f t="shared" si="21"/>
        <v>31.96</v>
      </c>
      <c r="BM58" s="8">
        <f t="shared" si="22"/>
        <v>31.96</v>
      </c>
      <c r="BN58" s="8">
        <f t="shared" si="23"/>
        <v>31.96</v>
      </c>
      <c r="BO58" s="8">
        <f t="shared" si="24"/>
        <v>31.96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920</v>
      </c>
      <c r="G59" s="16">
        <f>'[3]04'!G61</f>
        <v>0</v>
      </c>
      <c r="H59" s="17">
        <f t="shared" si="27"/>
        <v>1240</v>
      </c>
      <c r="I59" s="15">
        <f>'[3]04'!J61</f>
        <v>300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31.96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31.96</v>
      </c>
      <c r="AE59" s="8">
        <f t="shared" si="11"/>
        <v>31.96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31.96</v>
      </c>
      <c r="AL59" s="8">
        <f t="shared" si="31"/>
        <v>236.08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236.08</v>
      </c>
      <c r="AT59" s="8">
        <v>31.96</v>
      </c>
      <c r="AU59" s="8">
        <v>31.96</v>
      </c>
      <c r="AW59" s="203">
        <v>31.96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31.96</v>
      </c>
      <c r="BD59" s="203">
        <v>31.96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31.96</v>
      </c>
      <c r="BL59" s="8">
        <f t="shared" si="21"/>
        <v>31.96</v>
      </c>
      <c r="BM59" s="8">
        <f t="shared" si="22"/>
        <v>31.96</v>
      </c>
      <c r="BN59" s="8">
        <f t="shared" si="23"/>
        <v>31.96</v>
      </c>
      <c r="BO59" s="8">
        <f t="shared" si="24"/>
        <v>31.96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920</v>
      </c>
      <c r="G60" s="16">
        <f>'[3]04'!G62</f>
        <v>0</v>
      </c>
      <c r="H60" s="17">
        <f t="shared" si="27"/>
        <v>1240</v>
      </c>
      <c r="I60" s="15">
        <f>'[3]04'!J62</f>
        <v>300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31.96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31.96</v>
      </c>
      <c r="AE60" s="8">
        <f t="shared" si="11"/>
        <v>31.96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31.96</v>
      </c>
      <c r="AL60" s="8">
        <f t="shared" si="31"/>
        <v>236.08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236.08</v>
      </c>
      <c r="AT60" s="8">
        <v>31.96</v>
      </c>
      <c r="AU60" s="8">
        <v>31.96</v>
      </c>
      <c r="AW60" s="203">
        <v>31.96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31.96</v>
      </c>
      <c r="BD60" s="203">
        <v>31.96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31.96</v>
      </c>
      <c r="BL60" s="8">
        <f t="shared" si="21"/>
        <v>31.96</v>
      </c>
      <c r="BM60" s="8">
        <f t="shared" si="22"/>
        <v>31.96</v>
      </c>
      <c r="BN60" s="8">
        <f t="shared" si="23"/>
        <v>31.96</v>
      </c>
      <c r="BO60" s="8">
        <f t="shared" si="24"/>
        <v>31.96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920</v>
      </c>
      <c r="G61" s="16">
        <f>'[3]04'!G63</f>
        <v>0</v>
      </c>
      <c r="H61" s="17">
        <f t="shared" si="27"/>
        <v>1240</v>
      </c>
      <c r="I61" s="15">
        <f>'[3]04'!J63</f>
        <v>300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31.96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31.96</v>
      </c>
      <c r="AE61" s="8">
        <f t="shared" si="11"/>
        <v>31.96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31.96</v>
      </c>
      <c r="AL61" s="8">
        <f t="shared" si="31"/>
        <v>236.08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236.08</v>
      </c>
      <c r="AT61" s="8">
        <v>31.96</v>
      </c>
      <c r="AU61" s="8">
        <v>31.96</v>
      </c>
      <c r="AW61" s="203">
        <v>31.96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31.96</v>
      </c>
      <c r="BD61" s="203">
        <v>31.96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31.96</v>
      </c>
      <c r="BL61" s="8">
        <f t="shared" si="21"/>
        <v>31.96</v>
      </c>
      <c r="BM61" s="8">
        <f t="shared" si="22"/>
        <v>31.96</v>
      </c>
      <c r="BN61" s="8">
        <f t="shared" si="23"/>
        <v>31.96</v>
      </c>
      <c r="BO61" s="8">
        <f t="shared" si="24"/>
        <v>31.96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920</v>
      </c>
      <c r="G62" s="16">
        <f>'[3]04'!G64</f>
        <v>0</v>
      </c>
      <c r="H62" s="17">
        <f t="shared" si="27"/>
        <v>1240</v>
      </c>
      <c r="I62" s="15">
        <f>'[3]04'!J64</f>
        <v>300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31.96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31.96</v>
      </c>
      <c r="AE62" s="8">
        <f t="shared" si="11"/>
        <v>31.96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31.96</v>
      </c>
      <c r="AL62" s="8">
        <f t="shared" ref="AL62:AN98" si="35">Q62-X62-AE62</f>
        <v>236.08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236.08</v>
      </c>
      <c r="AT62" s="8">
        <v>31.96</v>
      </c>
      <c r="AU62" s="8">
        <v>31.96</v>
      </c>
      <c r="AW62" s="203">
        <v>31.96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31.96</v>
      </c>
      <c r="BD62" s="203">
        <v>31.96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31.96</v>
      </c>
      <c r="BL62" s="8">
        <f t="shared" si="21"/>
        <v>31.96</v>
      </c>
      <c r="BM62" s="8">
        <f t="shared" si="22"/>
        <v>31.96</v>
      </c>
      <c r="BN62" s="8">
        <f t="shared" si="23"/>
        <v>31.96</v>
      </c>
      <c r="BO62" s="8">
        <f t="shared" si="24"/>
        <v>31.96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920</v>
      </c>
      <c r="G63" s="16">
        <f>'[3]04'!G65</f>
        <v>0</v>
      </c>
      <c r="H63" s="17">
        <f t="shared" si="27"/>
        <v>1240</v>
      </c>
      <c r="I63" s="15">
        <f>'[3]04'!J65</f>
        <v>295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31.43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31.43</v>
      </c>
      <c r="AE63" s="8">
        <f t="shared" si="11"/>
        <v>31.43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31.43</v>
      </c>
      <c r="AL63" s="8">
        <f t="shared" si="35"/>
        <v>232.14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232.14</v>
      </c>
      <c r="AT63" s="8">
        <v>31.43</v>
      </c>
      <c r="AU63" s="8">
        <v>31.43</v>
      </c>
      <c r="AW63" s="203">
        <v>31.43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31.43</v>
      </c>
      <c r="BD63" s="203">
        <v>31.43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31.43</v>
      </c>
      <c r="BL63" s="8">
        <f t="shared" si="21"/>
        <v>31.43</v>
      </c>
      <c r="BM63" s="8">
        <f t="shared" si="22"/>
        <v>31.43</v>
      </c>
      <c r="BN63" s="8">
        <f t="shared" si="23"/>
        <v>31.43</v>
      </c>
      <c r="BO63" s="8">
        <f t="shared" si="24"/>
        <v>31.43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920</v>
      </c>
      <c r="G64" s="16">
        <f>'[3]04'!G66</f>
        <v>0</v>
      </c>
      <c r="H64" s="17">
        <f t="shared" si="27"/>
        <v>1240</v>
      </c>
      <c r="I64" s="15">
        <f>'[3]04'!J66</f>
        <v>295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31.43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31.43</v>
      </c>
      <c r="AE64" s="8">
        <f t="shared" si="11"/>
        <v>31.43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31.43</v>
      </c>
      <c r="AL64" s="8">
        <f t="shared" si="35"/>
        <v>232.14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232.14</v>
      </c>
      <c r="AT64" s="8">
        <v>31.43</v>
      </c>
      <c r="AU64" s="8">
        <v>31.43</v>
      </c>
      <c r="AW64" s="203">
        <v>31.43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31.43</v>
      </c>
      <c r="BD64" s="203">
        <v>31.43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31.43</v>
      </c>
      <c r="BL64" s="8">
        <f t="shared" si="21"/>
        <v>31.43</v>
      </c>
      <c r="BM64" s="8">
        <f t="shared" si="22"/>
        <v>31.43</v>
      </c>
      <c r="BN64" s="8">
        <f t="shared" si="23"/>
        <v>31.43</v>
      </c>
      <c r="BO64" s="8">
        <f t="shared" si="24"/>
        <v>31.43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920</v>
      </c>
      <c r="G65" s="16">
        <f>'[3]04'!G67</f>
        <v>0</v>
      </c>
      <c r="H65" s="17">
        <f t="shared" si="27"/>
        <v>1240</v>
      </c>
      <c r="I65" s="15">
        <f>'[3]04'!J67</f>
        <v>295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31.43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31.43</v>
      </c>
      <c r="AE65" s="8">
        <f t="shared" si="11"/>
        <v>31.43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31.43</v>
      </c>
      <c r="AL65" s="8">
        <f t="shared" si="35"/>
        <v>232.14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232.14</v>
      </c>
      <c r="AT65" s="8">
        <v>31.43</v>
      </c>
      <c r="AU65" s="8">
        <v>31.43</v>
      </c>
      <c r="AW65" s="203">
        <v>31.43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31.43</v>
      </c>
      <c r="BD65" s="203">
        <v>31.43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31.43</v>
      </c>
      <c r="BL65" s="8">
        <f t="shared" si="21"/>
        <v>31.43</v>
      </c>
      <c r="BM65" s="8">
        <f t="shared" si="22"/>
        <v>31.43</v>
      </c>
      <c r="BN65" s="8">
        <f t="shared" si="23"/>
        <v>31.43</v>
      </c>
      <c r="BO65" s="8">
        <f t="shared" si="24"/>
        <v>31.43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920</v>
      </c>
      <c r="G66" s="16">
        <f>'[3]04'!G68</f>
        <v>0</v>
      </c>
      <c r="H66" s="17">
        <f t="shared" si="27"/>
        <v>1240</v>
      </c>
      <c r="I66" s="15">
        <f>'[3]04'!J68</f>
        <v>295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31.43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31.43</v>
      </c>
      <c r="AE66" s="8">
        <f t="shared" si="11"/>
        <v>31.43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31.43</v>
      </c>
      <c r="AL66" s="8">
        <f t="shared" si="35"/>
        <v>232.14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232.14</v>
      </c>
      <c r="AT66" s="8">
        <v>31.43</v>
      </c>
      <c r="AU66" s="8">
        <v>31.43</v>
      </c>
      <c r="AW66" s="203">
        <v>31.43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31.43</v>
      </c>
      <c r="BD66" s="203">
        <v>31.43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31.43</v>
      </c>
      <c r="BL66" s="8">
        <f t="shared" si="21"/>
        <v>31.43</v>
      </c>
      <c r="BM66" s="8">
        <f t="shared" si="22"/>
        <v>31.43</v>
      </c>
      <c r="BN66" s="8">
        <f t="shared" si="23"/>
        <v>31.43</v>
      </c>
      <c r="BO66" s="8">
        <f t="shared" si="24"/>
        <v>31.43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920</v>
      </c>
      <c r="G67" s="16">
        <f>'[3]04'!G69</f>
        <v>0</v>
      </c>
      <c r="H67" s="17">
        <f t="shared" si="27"/>
        <v>1240</v>
      </c>
      <c r="I67" s="15">
        <f>'[3]04'!J69</f>
        <v>295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31.43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31.43</v>
      </c>
      <c r="AE67" s="8">
        <f t="shared" si="11"/>
        <v>31.43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31.43</v>
      </c>
      <c r="AL67" s="8">
        <f t="shared" si="35"/>
        <v>232.14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232.14</v>
      </c>
      <c r="AT67" s="8">
        <v>31.43</v>
      </c>
      <c r="AU67" s="8">
        <v>31.43</v>
      </c>
      <c r="AW67" s="203">
        <v>31.43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31.43</v>
      </c>
      <c r="BD67" s="203">
        <v>31.43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31.43</v>
      </c>
      <c r="BL67" s="8">
        <f t="shared" si="21"/>
        <v>31.43</v>
      </c>
      <c r="BM67" s="8">
        <f t="shared" si="22"/>
        <v>31.43</v>
      </c>
      <c r="BN67" s="8">
        <f t="shared" si="23"/>
        <v>31.43</v>
      </c>
      <c r="BO67" s="8">
        <f t="shared" si="24"/>
        <v>31.43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920</v>
      </c>
      <c r="G68" s="16">
        <f>'[3]04'!G70</f>
        <v>0</v>
      </c>
      <c r="H68" s="17">
        <f t="shared" si="27"/>
        <v>1240</v>
      </c>
      <c r="I68" s="15">
        <f>'[3]04'!J70</f>
        <v>295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31.43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31.43</v>
      </c>
      <c r="AE68" s="8">
        <f t="shared" ref="AE68:AE98" si="43">BD68</f>
        <v>31.43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31.43</v>
      </c>
      <c r="AL68" s="8">
        <f t="shared" si="35"/>
        <v>232.14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232.14</v>
      </c>
      <c r="AT68" s="8">
        <v>31.43</v>
      </c>
      <c r="AU68" s="8">
        <v>31.43</v>
      </c>
      <c r="AW68" s="203">
        <v>31.43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31.43</v>
      </c>
      <c r="BD68" s="203">
        <v>31.43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31.43</v>
      </c>
      <c r="BL68" s="8">
        <f t="shared" ref="BL68:BL98" si="53">AT68</f>
        <v>31.43</v>
      </c>
      <c r="BM68" s="8">
        <f t="shared" ref="BM68:BM98" si="54">AU68</f>
        <v>31.43</v>
      </c>
      <c r="BN68" s="8">
        <f t="shared" ref="BN68:BN98" si="55">BC68</f>
        <v>31.43</v>
      </c>
      <c r="BO68" s="8">
        <f t="shared" ref="BO68:BO98" si="56">BJ68</f>
        <v>31.43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920</v>
      </c>
      <c r="G69" s="16">
        <f>'[3]04'!G71</f>
        <v>0</v>
      </c>
      <c r="H69" s="17">
        <f t="shared" ref="H69:H98" si="59">SUM(B69:G69)</f>
        <v>1240</v>
      </c>
      <c r="I69" s="15">
        <f>'[3]04'!J71</f>
        <v>295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31.43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31.43</v>
      </c>
      <c r="AE69" s="8">
        <f t="shared" si="43"/>
        <v>31.43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31.43</v>
      </c>
      <c r="AL69" s="8">
        <f t="shared" si="35"/>
        <v>232.14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232.14</v>
      </c>
      <c r="AT69" s="8">
        <v>31.43</v>
      </c>
      <c r="AU69" s="8">
        <v>31.43</v>
      </c>
      <c r="AW69" s="203">
        <v>31.43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31.43</v>
      </c>
      <c r="BD69" s="203">
        <v>31.43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31.43</v>
      </c>
      <c r="BL69" s="8">
        <f t="shared" si="53"/>
        <v>31.43</v>
      </c>
      <c r="BM69" s="8">
        <f t="shared" si="54"/>
        <v>31.43</v>
      </c>
      <c r="BN69" s="8">
        <f t="shared" si="55"/>
        <v>31.43</v>
      </c>
      <c r="BO69" s="8">
        <f t="shared" si="56"/>
        <v>31.43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920</v>
      </c>
      <c r="G70" s="16">
        <f>'[3]04'!G72</f>
        <v>0</v>
      </c>
      <c r="H70" s="17">
        <f t="shared" si="59"/>
        <v>1240</v>
      </c>
      <c r="I70" s="15">
        <f>'[3]04'!J72</f>
        <v>295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31.43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31.43</v>
      </c>
      <c r="AE70" s="8">
        <f t="shared" si="43"/>
        <v>31.43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31.43</v>
      </c>
      <c r="AL70" s="8">
        <f t="shared" si="35"/>
        <v>232.14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232.14</v>
      </c>
      <c r="AT70" s="8">
        <v>31.43</v>
      </c>
      <c r="AU70" s="8">
        <v>31.43</v>
      </c>
      <c r="AW70" s="203">
        <v>31.43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31.43</v>
      </c>
      <c r="BD70" s="203">
        <v>31.43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31.43</v>
      </c>
      <c r="BL70" s="8">
        <f t="shared" si="53"/>
        <v>31.43</v>
      </c>
      <c r="BM70" s="8">
        <f t="shared" si="54"/>
        <v>31.43</v>
      </c>
      <c r="BN70" s="8">
        <f t="shared" si="55"/>
        <v>31.43</v>
      </c>
      <c r="BO70" s="8">
        <f t="shared" si="56"/>
        <v>31.43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920</v>
      </c>
      <c r="G71" s="16">
        <f>'[3]04'!G73</f>
        <v>0</v>
      </c>
      <c r="H71" s="17">
        <f t="shared" si="59"/>
        <v>1240</v>
      </c>
      <c r="I71" s="15">
        <f>'[3]04'!J73</f>
        <v>295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31.43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31.43</v>
      </c>
      <c r="AE71" s="8">
        <f t="shared" si="43"/>
        <v>31.43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31.43</v>
      </c>
      <c r="AL71" s="8">
        <f t="shared" si="35"/>
        <v>232.14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232.14</v>
      </c>
      <c r="AT71" s="8">
        <v>31.43</v>
      </c>
      <c r="AU71" s="8">
        <v>31.43</v>
      </c>
      <c r="AW71" s="203">
        <v>31.43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31.43</v>
      </c>
      <c r="BD71" s="203">
        <v>31.43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31.43</v>
      </c>
      <c r="BL71" s="8">
        <f t="shared" si="53"/>
        <v>31.43</v>
      </c>
      <c r="BM71" s="8">
        <f t="shared" si="54"/>
        <v>31.43</v>
      </c>
      <c r="BN71" s="8">
        <f t="shared" si="55"/>
        <v>31.43</v>
      </c>
      <c r="BO71" s="8">
        <f t="shared" si="56"/>
        <v>31.43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920</v>
      </c>
      <c r="G72" s="16">
        <f>'[3]04'!G74</f>
        <v>0</v>
      </c>
      <c r="H72" s="17">
        <f t="shared" si="59"/>
        <v>1240</v>
      </c>
      <c r="I72" s="15">
        <f>'[3]04'!J74</f>
        <v>295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31.43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31.43</v>
      </c>
      <c r="AE72" s="8">
        <f t="shared" si="43"/>
        <v>31.43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31.43</v>
      </c>
      <c r="AL72" s="8">
        <f t="shared" si="35"/>
        <v>232.14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232.14</v>
      </c>
      <c r="AT72" s="8">
        <v>31.43</v>
      </c>
      <c r="AU72" s="8">
        <v>31.43</v>
      </c>
      <c r="AW72" s="203">
        <v>31.43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31.43</v>
      </c>
      <c r="BD72" s="203">
        <v>31.43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31.43</v>
      </c>
      <c r="BL72" s="8">
        <f t="shared" si="53"/>
        <v>31.43</v>
      </c>
      <c r="BM72" s="8">
        <f t="shared" si="54"/>
        <v>31.43</v>
      </c>
      <c r="BN72" s="8">
        <f t="shared" si="55"/>
        <v>31.43</v>
      </c>
      <c r="BO72" s="8">
        <f t="shared" si="56"/>
        <v>31.43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920</v>
      </c>
      <c r="G73" s="16">
        <f>'[3]04'!G75</f>
        <v>0</v>
      </c>
      <c r="H73" s="17">
        <f t="shared" si="59"/>
        <v>1240</v>
      </c>
      <c r="I73" s="15">
        <f>'[3]04'!J75</f>
        <v>295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31.43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31.43</v>
      </c>
      <c r="AE73" s="8">
        <f t="shared" si="43"/>
        <v>31.43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31.43</v>
      </c>
      <c r="AL73" s="8">
        <f t="shared" si="35"/>
        <v>232.14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232.14</v>
      </c>
      <c r="AT73" s="8">
        <v>31.43</v>
      </c>
      <c r="AU73" s="8">
        <v>31.43</v>
      </c>
      <c r="AW73" s="203">
        <v>31.43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31.43</v>
      </c>
      <c r="BD73" s="203">
        <v>31.43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31.43</v>
      </c>
      <c r="BL73" s="8">
        <f t="shared" si="53"/>
        <v>31.43</v>
      </c>
      <c r="BM73" s="8">
        <f t="shared" si="54"/>
        <v>31.43</v>
      </c>
      <c r="BN73" s="8">
        <f t="shared" si="55"/>
        <v>31.43</v>
      </c>
      <c r="BO73" s="8">
        <f t="shared" si="56"/>
        <v>31.43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920</v>
      </c>
      <c r="G74" s="16">
        <f>'[3]04'!G76</f>
        <v>0</v>
      </c>
      <c r="H74" s="17">
        <f t="shared" si="59"/>
        <v>1240</v>
      </c>
      <c r="I74" s="15">
        <f>'[3]04'!J76</f>
        <v>295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31.43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31.43</v>
      </c>
      <c r="AE74" s="8">
        <f t="shared" si="43"/>
        <v>31.43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31.43</v>
      </c>
      <c r="AL74" s="8">
        <f t="shared" si="35"/>
        <v>232.14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232.14</v>
      </c>
      <c r="AT74" s="8">
        <v>31.43</v>
      </c>
      <c r="AU74" s="8">
        <v>31.43</v>
      </c>
      <c r="AW74" s="203">
        <v>31.43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31.43</v>
      </c>
      <c r="BD74" s="203">
        <v>31.43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31.43</v>
      </c>
      <c r="BL74" s="8">
        <f t="shared" si="53"/>
        <v>31.43</v>
      </c>
      <c r="BM74" s="8">
        <f t="shared" si="54"/>
        <v>31.43</v>
      </c>
      <c r="BN74" s="8">
        <f t="shared" si="55"/>
        <v>31.43</v>
      </c>
      <c r="BO74" s="8">
        <f t="shared" si="56"/>
        <v>31.43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940</v>
      </c>
      <c r="G75" s="16">
        <f>'[3]04'!G77</f>
        <v>0</v>
      </c>
      <c r="H75" s="17">
        <f t="shared" si="59"/>
        <v>1260</v>
      </c>
      <c r="I75" s="15">
        <f>'[3]04'!J77</f>
        <v>300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31.96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31.96</v>
      </c>
      <c r="AE75" s="8">
        <f t="shared" si="43"/>
        <v>31.96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31.96</v>
      </c>
      <c r="AL75" s="8">
        <f t="shared" si="35"/>
        <v>236.08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236.08</v>
      </c>
      <c r="AT75" s="8">
        <v>31.96</v>
      </c>
      <c r="AU75" s="8">
        <v>31.96</v>
      </c>
      <c r="AW75" s="203">
        <v>31.96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31.96</v>
      </c>
      <c r="BD75" s="203">
        <v>31.96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31.96</v>
      </c>
      <c r="BL75" s="8">
        <f t="shared" si="53"/>
        <v>31.96</v>
      </c>
      <c r="BM75" s="8">
        <f t="shared" si="54"/>
        <v>31.96</v>
      </c>
      <c r="BN75" s="8">
        <f t="shared" si="55"/>
        <v>31.96</v>
      </c>
      <c r="BO75" s="8">
        <f t="shared" si="56"/>
        <v>31.96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940</v>
      </c>
      <c r="G76" s="16">
        <f>'[3]04'!G78</f>
        <v>0</v>
      </c>
      <c r="H76" s="17">
        <f t="shared" si="59"/>
        <v>1260</v>
      </c>
      <c r="I76" s="15">
        <f>'[3]04'!J78</f>
        <v>300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203">
        <v>30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30</v>
      </c>
      <c r="BD76" s="203">
        <v>30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940</v>
      </c>
      <c r="G77" s="16">
        <f>'[3]04'!G79</f>
        <v>0</v>
      </c>
      <c r="H77" s="17">
        <f t="shared" si="59"/>
        <v>1260</v>
      </c>
      <c r="I77" s="15">
        <f>'[3]04'!J79</f>
        <v>300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203">
        <v>30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30</v>
      </c>
      <c r="BD77" s="203">
        <v>30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940</v>
      </c>
      <c r="G78" s="16">
        <f>'[3]04'!G80</f>
        <v>0</v>
      </c>
      <c r="H78" s="17">
        <f t="shared" si="59"/>
        <v>1260</v>
      </c>
      <c r="I78" s="15">
        <f>'[3]04'!J80</f>
        <v>300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203">
        <v>30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30</v>
      </c>
      <c r="BD78" s="203">
        <v>30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940</v>
      </c>
      <c r="G79" s="16">
        <f>'[3]04'!G81</f>
        <v>0</v>
      </c>
      <c r="H79" s="17">
        <f t="shared" si="59"/>
        <v>1260</v>
      </c>
      <c r="I79" s="15">
        <f>'[3]04'!J81</f>
        <v>300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3">
        <v>30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</v>
      </c>
      <c r="BD79" s="203">
        <v>30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940</v>
      </c>
      <c r="G80" s="16">
        <f>'[3]04'!G82</f>
        <v>0</v>
      </c>
      <c r="H80" s="17">
        <f t="shared" si="59"/>
        <v>1260</v>
      </c>
      <c r="I80" s="15">
        <f>'[3]04'!J82</f>
        <v>300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3">
        <v>30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</v>
      </c>
      <c r="BD80" s="203">
        <v>30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940</v>
      </c>
      <c r="G81" s="16">
        <f>'[3]04'!G83</f>
        <v>0</v>
      </c>
      <c r="H81" s="17">
        <f t="shared" si="59"/>
        <v>1260</v>
      </c>
      <c r="I81" s="15">
        <f>'[3]04'!J83</f>
        <v>300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3">
        <v>30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30</v>
      </c>
      <c r="BD81" s="203">
        <v>30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940</v>
      </c>
      <c r="G82" s="16">
        <f>'[3]04'!G84</f>
        <v>0</v>
      </c>
      <c r="H82" s="17">
        <f t="shared" si="59"/>
        <v>1260</v>
      </c>
      <c r="I82" s="15">
        <f>'[3]04'!J84</f>
        <v>300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3">
        <v>30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30</v>
      </c>
      <c r="BD82" s="203">
        <v>30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940</v>
      </c>
      <c r="G83" s="16">
        <f>'[3]04'!G85</f>
        <v>0</v>
      </c>
      <c r="H83" s="17">
        <f t="shared" si="59"/>
        <v>1260</v>
      </c>
      <c r="I83" s="15">
        <f>'[3]04'!J85</f>
        <v>300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3">
        <v>30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30</v>
      </c>
      <c r="BD83" s="203">
        <v>30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940</v>
      </c>
      <c r="G84" s="16">
        <f>'[3]04'!G86</f>
        <v>0</v>
      </c>
      <c r="H84" s="17">
        <f t="shared" si="59"/>
        <v>1260</v>
      </c>
      <c r="I84" s="15">
        <f>'[3]04'!J86</f>
        <v>300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3">
        <v>30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</v>
      </c>
      <c r="BD84" s="203">
        <v>30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940</v>
      </c>
      <c r="G85" s="16">
        <f>'[3]04'!G87</f>
        <v>0</v>
      </c>
      <c r="H85" s="17">
        <f t="shared" si="59"/>
        <v>1260</v>
      </c>
      <c r="I85" s="15">
        <f>'[3]04'!J87</f>
        <v>300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3">
        <v>30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</v>
      </c>
      <c r="BD85" s="203">
        <v>30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940</v>
      </c>
      <c r="G86" s="16">
        <f>'[3]04'!G88</f>
        <v>0</v>
      </c>
      <c r="H86" s="17">
        <f t="shared" si="59"/>
        <v>1260</v>
      </c>
      <c r="I86" s="15">
        <f>'[3]04'!J88</f>
        <v>300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3">
        <v>30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</v>
      </c>
      <c r="BD86" s="203">
        <v>30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940</v>
      </c>
      <c r="G87" s="16">
        <f>'[3]04'!G89</f>
        <v>0</v>
      </c>
      <c r="H87" s="17">
        <f t="shared" si="59"/>
        <v>1260</v>
      </c>
      <c r="I87" s="15">
        <f>'[3]04'!J89</f>
        <v>305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3">
        <v>30.5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30.5</v>
      </c>
      <c r="BD87" s="203">
        <v>30.5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940</v>
      </c>
      <c r="G88" s="16">
        <f>'[3]04'!G90</f>
        <v>0</v>
      </c>
      <c r="H88" s="17">
        <f t="shared" si="59"/>
        <v>1260</v>
      </c>
      <c r="I88" s="15">
        <f>'[3]04'!J90</f>
        <v>305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3">
        <v>30.5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30.5</v>
      </c>
      <c r="BD88" s="203">
        <v>30.5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940</v>
      </c>
      <c r="G89" s="16">
        <f>'[3]04'!G91</f>
        <v>0</v>
      </c>
      <c r="H89" s="17">
        <f t="shared" si="59"/>
        <v>1260</v>
      </c>
      <c r="I89" s="15">
        <f>'[3]04'!J91</f>
        <v>305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3">
        <v>30.5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30.5</v>
      </c>
      <c r="BD89" s="203">
        <v>30.5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940</v>
      </c>
      <c r="G90" s="16">
        <f>'[3]04'!G92</f>
        <v>0</v>
      </c>
      <c r="H90" s="17">
        <f t="shared" si="59"/>
        <v>1260</v>
      </c>
      <c r="I90" s="15">
        <f>'[3]04'!J92</f>
        <v>305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3">
        <v>30.5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30.5</v>
      </c>
      <c r="BD90" s="203">
        <v>30.5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940</v>
      </c>
      <c r="G91" s="16">
        <f>'[3]04'!G93</f>
        <v>0</v>
      </c>
      <c r="H91" s="17">
        <f t="shared" si="59"/>
        <v>1260</v>
      </c>
      <c r="I91" s="15">
        <f>'[3]04'!J93</f>
        <v>305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3">
        <v>30.5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30.5</v>
      </c>
      <c r="BD91" s="203">
        <v>30.5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940</v>
      </c>
      <c r="G92" s="16">
        <f>'[3]04'!G94</f>
        <v>0</v>
      </c>
      <c r="H92" s="17">
        <f t="shared" si="59"/>
        <v>1260</v>
      </c>
      <c r="I92" s="15">
        <f>'[3]04'!J94</f>
        <v>305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3">
        <v>30.5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30.5</v>
      </c>
      <c r="BD92" s="203">
        <v>30.5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940</v>
      </c>
      <c r="G93" s="16">
        <f>'[3]04'!G95</f>
        <v>0</v>
      </c>
      <c r="H93" s="17">
        <f t="shared" si="59"/>
        <v>1260</v>
      </c>
      <c r="I93" s="15">
        <f>'[3]04'!J95</f>
        <v>305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3">
        <v>30.5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30.5</v>
      </c>
      <c r="BD93" s="203">
        <v>30.5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940</v>
      </c>
      <c r="G94" s="16">
        <f>'[3]04'!G96</f>
        <v>0</v>
      </c>
      <c r="H94" s="17">
        <f t="shared" si="59"/>
        <v>1260</v>
      </c>
      <c r="I94" s="15">
        <f>'[3]04'!J96</f>
        <v>305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3">
        <v>30.5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30.5</v>
      </c>
      <c r="BD94" s="203">
        <v>30.5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940</v>
      </c>
      <c r="G95" s="16">
        <f>'[3]04'!G97</f>
        <v>0</v>
      </c>
      <c r="H95" s="17">
        <f t="shared" si="59"/>
        <v>1260</v>
      </c>
      <c r="I95" s="15">
        <f>'[3]04'!J97</f>
        <v>305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30.5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940</v>
      </c>
      <c r="G96" s="16">
        <f>'[3]04'!G98</f>
        <v>0</v>
      </c>
      <c r="H96" s="17">
        <f t="shared" si="59"/>
        <v>1260</v>
      </c>
      <c r="I96" s="15">
        <f>'[3]04'!J98</f>
        <v>305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30.5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940</v>
      </c>
      <c r="G97" s="16">
        <f>'[3]04'!G99</f>
        <v>0</v>
      </c>
      <c r="H97" s="17">
        <f t="shared" si="59"/>
        <v>1260</v>
      </c>
      <c r="I97" s="15">
        <f>'[3]04'!J99</f>
        <v>305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30.5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940</v>
      </c>
      <c r="G98" s="16">
        <f>'[3]04'!G100</f>
        <v>0</v>
      </c>
      <c r="H98" s="17">
        <f t="shared" si="59"/>
        <v>1260</v>
      </c>
      <c r="I98" s="15">
        <f>'[3]04'!J100</f>
        <v>305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30.5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6.9476599999999991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6.9476599999999991</v>
      </c>
      <c r="P99" s="15">
        <f t="shared" si="62"/>
        <v>2.4E-2</v>
      </c>
      <c r="Q99" s="15">
        <f t="shared" si="62"/>
        <v>6.9476599999999991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6.9476599999999991</v>
      </c>
      <c r="X99" s="15">
        <f t="shared" si="62"/>
        <v>0.66563500000000042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0.66563500000000042</v>
      </c>
      <c r="AE99" s="15">
        <f t="shared" si="62"/>
        <v>0.75428499999999987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0.75428499999999987</v>
      </c>
      <c r="AL99" s="15">
        <f t="shared" si="62"/>
        <v>5.527739999999997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5.527739999999997</v>
      </c>
      <c r="AS99" s="15">
        <f t="shared" si="62"/>
        <v>0</v>
      </c>
      <c r="AT99" s="15">
        <f t="shared" si="62"/>
        <v>0.71039500000000011</v>
      </c>
      <c r="AU99" s="15">
        <f t="shared" si="62"/>
        <v>0.75428499999999987</v>
      </c>
      <c r="AV99" s="15">
        <f t="shared" si="62"/>
        <v>0</v>
      </c>
      <c r="AW99" s="15">
        <f t="shared" si="62"/>
        <v>0.66563500000000042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0.66563500000000042</v>
      </c>
      <c r="BD99" s="15">
        <f t="shared" si="62"/>
        <v>0.75428499999999987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0.75428499999999987</v>
      </c>
      <c r="BK99" s="15"/>
      <c r="BL99" s="15">
        <f t="shared" si="63"/>
        <v>0.71039500000000011</v>
      </c>
      <c r="BM99" s="15">
        <f t="shared" si="63"/>
        <v>0.75428499999999987</v>
      </c>
      <c r="BN99" s="15">
        <f t="shared" si="63"/>
        <v>0.66563500000000042</v>
      </c>
      <c r="BO99" s="15">
        <f t="shared" si="63"/>
        <v>0.75428499999999987</v>
      </c>
      <c r="BP99" s="15">
        <f t="shared" si="63"/>
        <v>4.4760000000000001E-2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183</v>
      </c>
      <c r="C3">
        <f>PPCL!E3</f>
        <v>0</v>
      </c>
      <c r="D3">
        <f>PPCL!O3</f>
        <v>36</v>
      </c>
      <c r="E3">
        <f>PPCL!P3</f>
        <v>0</v>
      </c>
      <c r="F3">
        <f>B3+C3</f>
        <v>183</v>
      </c>
      <c r="G3">
        <f>D3+E3</f>
        <v>36</v>
      </c>
      <c r="H3" s="154"/>
      <c r="I3">
        <f>BRPL_EOD!AI3+BRPL_EOD!AJ3</f>
        <v>8.43</v>
      </c>
      <c r="J3">
        <f>BYPL_EOD!AI3+BYPL_EOD!AJ3</f>
        <v>15.32</v>
      </c>
      <c r="K3">
        <f>MES_EOD!AI3+MES_EOD!AJ3</f>
        <v>0</v>
      </c>
      <c r="L3">
        <f>NDMC_EOD!AI3+NDMC_EOD!AJ3</f>
        <v>7.66</v>
      </c>
      <c r="M3">
        <f>TPDDL_EOD!AI3+TPDDL_EOD!AJ3</f>
        <v>4.5999999999999996</v>
      </c>
      <c r="N3">
        <f t="shared" ref="N3:N66" si="0">SUM(I3:M3)</f>
        <v>36.01</v>
      </c>
      <c r="O3" s="154">
        <f t="shared" ref="O3:O66" si="1">G3-N3</f>
        <v>-9.9999999999980105E-3</v>
      </c>
      <c r="P3">
        <v>8.4276589836156628</v>
      </c>
      <c r="Q3">
        <v>15.315745626214941</v>
      </c>
      <c r="R3">
        <v>0</v>
      </c>
      <c r="S3">
        <v>7.6578728131074705</v>
      </c>
      <c r="T3">
        <v>4.5987225770619276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183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183</v>
      </c>
      <c r="G4">
        <f t="shared" ref="G4:G67" si="5">D4+E4</f>
        <v>36</v>
      </c>
      <c r="H4" s="154"/>
      <c r="I4">
        <f>BRPL_EOD!AI4+BRPL_EOD!AJ4</f>
        <v>8.43</v>
      </c>
      <c r="J4">
        <f>BYPL_EOD!AI4+BYPL_EOD!AJ4</f>
        <v>15.32</v>
      </c>
      <c r="K4">
        <f>MES_EOD!AI4+MES_EOD!AJ4</f>
        <v>0</v>
      </c>
      <c r="L4">
        <f>NDMC_EOD!AI4+NDMC_EOD!AJ4</f>
        <v>7.66</v>
      </c>
      <c r="M4">
        <f>TPDDL_EOD!AI4+TPDDL_EOD!AJ4</f>
        <v>4.5999999999999996</v>
      </c>
      <c r="N4">
        <f t="shared" si="0"/>
        <v>36.01</v>
      </c>
      <c r="O4" s="154">
        <f t="shared" si="1"/>
        <v>-9.9999999999980105E-3</v>
      </c>
      <c r="P4">
        <v>8.4276589836156628</v>
      </c>
      <c r="Q4">
        <v>15.315745626214941</v>
      </c>
      <c r="R4">
        <v>0</v>
      </c>
      <c r="S4">
        <v>7.6578728131074705</v>
      </c>
      <c r="T4">
        <v>4.5987225770619276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183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183</v>
      </c>
      <c r="G5">
        <f t="shared" si="5"/>
        <v>36</v>
      </c>
      <c r="H5" s="154"/>
      <c r="I5">
        <f>BRPL_EOD!AI5+BRPL_EOD!AJ5</f>
        <v>8.43</v>
      </c>
      <c r="J5">
        <f>BYPL_EOD!AI5+BYPL_EOD!AJ5</f>
        <v>15.32</v>
      </c>
      <c r="K5">
        <f>MES_EOD!AI5+MES_EOD!AJ5</f>
        <v>0</v>
      </c>
      <c r="L5">
        <f>NDMC_EOD!AI5+NDMC_EOD!AJ5</f>
        <v>7.66</v>
      </c>
      <c r="M5">
        <f>TPDDL_EOD!AI5+TPDDL_EOD!AJ5</f>
        <v>4.5999999999999996</v>
      </c>
      <c r="N5">
        <f t="shared" si="0"/>
        <v>36.01</v>
      </c>
      <c r="O5" s="154">
        <f t="shared" si="1"/>
        <v>-9.9999999999980105E-3</v>
      </c>
      <c r="P5">
        <v>8.4276589836156628</v>
      </c>
      <c r="Q5">
        <v>15.315745626214941</v>
      </c>
      <c r="R5">
        <v>0</v>
      </c>
      <c r="S5">
        <v>7.6578728131074705</v>
      </c>
      <c r="T5">
        <v>4.5987225770619276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183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183</v>
      </c>
      <c r="G6">
        <f t="shared" si="5"/>
        <v>36</v>
      </c>
      <c r="H6" s="154"/>
      <c r="I6">
        <f>BRPL_EOD!AI6+BRPL_EOD!AJ6</f>
        <v>8.43</v>
      </c>
      <c r="J6">
        <f>BYPL_EOD!AI6+BYPL_EOD!AJ6</f>
        <v>15.32</v>
      </c>
      <c r="K6">
        <f>MES_EOD!AI6+MES_EOD!AJ6</f>
        <v>0</v>
      </c>
      <c r="L6">
        <f>NDMC_EOD!AI6+NDMC_EOD!AJ6</f>
        <v>7.66</v>
      </c>
      <c r="M6">
        <f>TPDDL_EOD!AI6+TPDDL_EOD!AJ6</f>
        <v>4.5999999999999996</v>
      </c>
      <c r="N6">
        <f t="shared" si="0"/>
        <v>36.01</v>
      </c>
      <c r="O6" s="154">
        <f t="shared" si="1"/>
        <v>-9.9999999999980105E-3</v>
      </c>
      <c r="P6">
        <v>8.4276589836156628</v>
      </c>
      <c r="Q6">
        <v>15.315745626214941</v>
      </c>
      <c r="R6">
        <v>0</v>
      </c>
      <c r="S6">
        <v>7.6578728131074705</v>
      </c>
      <c r="T6">
        <v>4.5987225770619276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183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183</v>
      </c>
      <c r="G7">
        <f t="shared" si="5"/>
        <v>34</v>
      </c>
      <c r="H7" s="154"/>
      <c r="I7">
        <f>BRPL_EOD!AI7+BRPL_EOD!AJ7</f>
        <v>10.72</v>
      </c>
      <c r="J7">
        <f>BYPL_EOD!AI7+BYPL_EOD!AJ7</f>
        <v>5.85</v>
      </c>
      <c r="K7">
        <f>MES_EOD!AI7+MES_EOD!AJ7</f>
        <v>1.84</v>
      </c>
      <c r="L7">
        <f>NDMC_EOD!AI7+NDMC_EOD!AJ7</f>
        <v>9.74</v>
      </c>
      <c r="M7">
        <f>TPDDL_EOD!AI7+TPDDL_EOD!AJ7</f>
        <v>5.85</v>
      </c>
      <c r="N7">
        <f t="shared" si="0"/>
        <v>34</v>
      </c>
      <c r="O7" s="154">
        <f t="shared" si="1"/>
        <v>0</v>
      </c>
      <c r="P7">
        <v>10.72</v>
      </c>
      <c r="Q7">
        <v>5.85</v>
      </c>
      <c r="R7">
        <v>1.84</v>
      </c>
      <c r="S7">
        <v>9.74</v>
      </c>
      <c r="T7">
        <v>5.85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183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183</v>
      </c>
      <c r="G8">
        <f t="shared" si="5"/>
        <v>34</v>
      </c>
      <c r="H8" s="154"/>
      <c r="I8">
        <f>BRPL_EOD!AI8+BRPL_EOD!AJ8</f>
        <v>11</v>
      </c>
      <c r="J8">
        <f>BYPL_EOD!AI8+BYPL_EOD!AJ8</f>
        <v>6</v>
      </c>
      <c r="K8">
        <f>MES_EOD!AI8+MES_EOD!AJ8</f>
        <v>1</v>
      </c>
      <c r="L8">
        <f>NDMC_EOD!AI8+NDMC_EOD!AJ8</f>
        <v>10</v>
      </c>
      <c r="M8">
        <f>TPDDL_EOD!AI8+TPDDL_EOD!AJ8</f>
        <v>6</v>
      </c>
      <c r="N8">
        <f t="shared" si="0"/>
        <v>34</v>
      </c>
      <c r="O8" s="154">
        <f t="shared" si="1"/>
        <v>0</v>
      </c>
      <c r="P8">
        <v>11</v>
      </c>
      <c r="Q8">
        <v>6</v>
      </c>
      <c r="R8">
        <v>1</v>
      </c>
      <c r="S8">
        <v>10</v>
      </c>
      <c r="T8">
        <v>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183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183</v>
      </c>
      <c r="G9">
        <f t="shared" si="5"/>
        <v>34</v>
      </c>
      <c r="H9" s="154"/>
      <c r="I9">
        <f>BRPL_EOD!AI9+BRPL_EOD!AJ9</f>
        <v>11</v>
      </c>
      <c r="J9">
        <f>BYPL_EOD!AI9+BYPL_EOD!AJ9</f>
        <v>6</v>
      </c>
      <c r="K9">
        <f>MES_EOD!AI9+MES_EOD!AJ9</f>
        <v>1</v>
      </c>
      <c r="L9">
        <f>NDMC_EOD!AI9+NDMC_EOD!AJ9</f>
        <v>10</v>
      </c>
      <c r="M9">
        <f>TPDDL_EOD!AI9+TPDDL_EOD!AJ9</f>
        <v>6</v>
      </c>
      <c r="N9">
        <f t="shared" si="0"/>
        <v>34</v>
      </c>
      <c r="O9" s="154">
        <f t="shared" si="1"/>
        <v>0</v>
      </c>
      <c r="P9">
        <v>11</v>
      </c>
      <c r="Q9">
        <v>6</v>
      </c>
      <c r="R9">
        <v>1</v>
      </c>
      <c r="S9">
        <v>10</v>
      </c>
      <c r="T9">
        <v>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183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183</v>
      </c>
      <c r="G10">
        <f t="shared" si="5"/>
        <v>34</v>
      </c>
      <c r="H10" s="154"/>
      <c r="I10">
        <f>BRPL_EOD!AI10+BRPL_EOD!AJ10</f>
        <v>11</v>
      </c>
      <c r="J10">
        <f>BYPL_EOD!AI10+BYPL_EOD!AJ10</f>
        <v>6</v>
      </c>
      <c r="K10">
        <f>MES_EOD!AI10+MES_EOD!AJ10</f>
        <v>1</v>
      </c>
      <c r="L10">
        <f>NDMC_EOD!AI10+NDMC_EOD!AJ10</f>
        <v>10</v>
      </c>
      <c r="M10">
        <f>TPDDL_EOD!AI10+TPDDL_EOD!AJ10</f>
        <v>6</v>
      </c>
      <c r="N10">
        <f t="shared" si="0"/>
        <v>34</v>
      </c>
      <c r="O10" s="154">
        <f t="shared" si="1"/>
        <v>0</v>
      </c>
      <c r="P10">
        <v>11</v>
      </c>
      <c r="Q10">
        <v>6</v>
      </c>
      <c r="R10">
        <v>1</v>
      </c>
      <c r="S10">
        <v>10</v>
      </c>
      <c r="T10">
        <v>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183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183</v>
      </c>
      <c r="G11">
        <f t="shared" si="5"/>
        <v>34</v>
      </c>
      <c r="H11" s="154"/>
      <c r="I11">
        <f>BRPL_EOD!AI11+BRPL_EOD!AJ11</f>
        <v>7.96</v>
      </c>
      <c r="J11">
        <f>BYPL_EOD!AI11+BYPL_EOD!AJ11</f>
        <v>14.47</v>
      </c>
      <c r="K11">
        <f>MES_EOD!AI11+MES_EOD!AJ11</f>
        <v>0</v>
      </c>
      <c r="L11">
        <f>NDMC_EOD!AI11+NDMC_EOD!AJ11</f>
        <v>7.23</v>
      </c>
      <c r="M11">
        <f>TPDDL_EOD!AI11+TPDDL_EOD!AJ11</f>
        <v>4.34</v>
      </c>
      <c r="N11">
        <f t="shared" si="0"/>
        <v>34</v>
      </c>
      <c r="O11" s="154">
        <f t="shared" si="1"/>
        <v>0</v>
      </c>
      <c r="P11">
        <v>7.96</v>
      </c>
      <c r="Q11">
        <v>14.47</v>
      </c>
      <c r="R11">
        <v>0</v>
      </c>
      <c r="S11">
        <v>7.23</v>
      </c>
      <c r="T11">
        <v>4.34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183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183</v>
      </c>
      <c r="G12">
        <f t="shared" si="5"/>
        <v>34</v>
      </c>
      <c r="H12" s="154"/>
      <c r="I12">
        <f>BRPL_EOD!AI12+BRPL_EOD!AJ12</f>
        <v>7.96</v>
      </c>
      <c r="J12">
        <f>BYPL_EOD!AI12+BYPL_EOD!AJ12</f>
        <v>14.47</v>
      </c>
      <c r="K12">
        <f>MES_EOD!AI12+MES_EOD!AJ12</f>
        <v>0</v>
      </c>
      <c r="L12">
        <f>NDMC_EOD!AI12+NDMC_EOD!AJ12</f>
        <v>7.23</v>
      </c>
      <c r="M12">
        <f>TPDDL_EOD!AI12+TPDDL_EOD!AJ12</f>
        <v>4.34</v>
      </c>
      <c r="N12">
        <f t="shared" si="0"/>
        <v>34</v>
      </c>
      <c r="O12" s="154">
        <f t="shared" si="1"/>
        <v>0</v>
      </c>
      <c r="P12">
        <v>7.96</v>
      </c>
      <c r="Q12">
        <v>14.47</v>
      </c>
      <c r="R12">
        <v>0</v>
      </c>
      <c r="S12">
        <v>7.23</v>
      </c>
      <c r="T12">
        <v>4.34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183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183</v>
      </c>
      <c r="G13">
        <f t="shared" si="5"/>
        <v>34</v>
      </c>
      <c r="H13" s="154"/>
      <c r="I13">
        <f>BRPL_EOD!AI13+BRPL_EOD!AJ13</f>
        <v>7.65</v>
      </c>
      <c r="J13">
        <f>BYPL_EOD!AI13+BYPL_EOD!AJ13</f>
        <v>13.91</v>
      </c>
      <c r="K13">
        <f>MES_EOD!AI13+MES_EOD!AJ13</f>
        <v>1.31</v>
      </c>
      <c r="L13">
        <f>NDMC_EOD!AI13+NDMC_EOD!AJ13</f>
        <v>6.95</v>
      </c>
      <c r="M13">
        <f>TPDDL_EOD!AI13+TPDDL_EOD!AJ13</f>
        <v>4.17</v>
      </c>
      <c r="N13">
        <f t="shared" si="0"/>
        <v>33.99</v>
      </c>
      <c r="O13" s="154">
        <f t="shared" si="1"/>
        <v>9.9999999999980105E-3</v>
      </c>
      <c r="P13">
        <v>7.6522506619593997</v>
      </c>
      <c r="Q13">
        <v>13.914092380111796</v>
      </c>
      <c r="R13">
        <v>1.3103854074727861</v>
      </c>
      <c r="S13">
        <v>6.9520447190350101</v>
      </c>
      <c r="T13">
        <v>4.1712268314210057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183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183</v>
      </c>
      <c r="G14">
        <f t="shared" si="5"/>
        <v>34</v>
      </c>
      <c r="H14" s="154"/>
      <c r="I14">
        <f>BRPL_EOD!AI14+BRPL_EOD!AJ14</f>
        <v>11</v>
      </c>
      <c r="J14">
        <f>BYPL_EOD!AI14+BYPL_EOD!AJ14</f>
        <v>6</v>
      </c>
      <c r="K14">
        <f>MES_EOD!AI14+MES_EOD!AJ14</f>
        <v>1</v>
      </c>
      <c r="L14">
        <f>NDMC_EOD!AI14+NDMC_EOD!AJ14</f>
        <v>10</v>
      </c>
      <c r="M14">
        <f>TPDDL_EOD!AI14+TPDDL_EOD!AJ14</f>
        <v>6</v>
      </c>
      <c r="N14">
        <f t="shared" si="0"/>
        <v>34</v>
      </c>
      <c r="O14" s="154">
        <f t="shared" si="1"/>
        <v>0</v>
      </c>
      <c r="P14">
        <v>11</v>
      </c>
      <c r="Q14">
        <v>6</v>
      </c>
      <c r="R14">
        <v>1</v>
      </c>
      <c r="S14">
        <v>10</v>
      </c>
      <c r="T14">
        <v>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183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183</v>
      </c>
      <c r="G15">
        <f t="shared" si="5"/>
        <v>34</v>
      </c>
      <c r="H15" s="154"/>
      <c r="I15">
        <f>BRPL_EOD!AI15+BRPL_EOD!AJ15</f>
        <v>11</v>
      </c>
      <c r="J15">
        <f>BYPL_EOD!AI15+BYPL_EOD!AJ15</f>
        <v>6</v>
      </c>
      <c r="K15">
        <f>MES_EOD!AI15+MES_EOD!AJ15</f>
        <v>1</v>
      </c>
      <c r="L15">
        <f>NDMC_EOD!AI15+NDMC_EOD!AJ15</f>
        <v>10</v>
      </c>
      <c r="M15">
        <f>TPDDL_EOD!AI15+TPDDL_EOD!AJ15</f>
        <v>6</v>
      </c>
      <c r="N15">
        <f t="shared" si="0"/>
        <v>34</v>
      </c>
      <c r="O15" s="154">
        <f t="shared" si="1"/>
        <v>0</v>
      </c>
      <c r="P15">
        <v>11</v>
      </c>
      <c r="Q15">
        <v>6</v>
      </c>
      <c r="R15">
        <v>1</v>
      </c>
      <c r="S15">
        <v>10</v>
      </c>
      <c r="T15">
        <v>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183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183</v>
      </c>
      <c r="G16">
        <f t="shared" si="5"/>
        <v>34</v>
      </c>
      <c r="H16" s="154"/>
      <c r="I16">
        <f>BRPL_EOD!AI16+BRPL_EOD!AJ16</f>
        <v>11</v>
      </c>
      <c r="J16">
        <f>BYPL_EOD!AI16+BYPL_EOD!AJ16</f>
        <v>6</v>
      </c>
      <c r="K16">
        <f>MES_EOD!AI16+MES_EOD!AJ16</f>
        <v>1</v>
      </c>
      <c r="L16">
        <f>NDMC_EOD!AI16+NDMC_EOD!AJ16</f>
        <v>10</v>
      </c>
      <c r="M16">
        <f>TPDDL_EOD!AI16+TPDDL_EOD!AJ16</f>
        <v>6</v>
      </c>
      <c r="N16">
        <f t="shared" si="0"/>
        <v>34</v>
      </c>
      <c r="O16" s="154">
        <f t="shared" si="1"/>
        <v>0</v>
      </c>
      <c r="P16">
        <v>11</v>
      </c>
      <c r="Q16">
        <v>6</v>
      </c>
      <c r="R16">
        <v>1</v>
      </c>
      <c r="S16">
        <v>10</v>
      </c>
      <c r="T16">
        <v>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183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183</v>
      </c>
      <c r="G17">
        <f t="shared" si="5"/>
        <v>34</v>
      </c>
      <c r="H17" s="154"/>
      <c r="I17">
        <f>BRPL_EOD!AI17+BRPL_EOD!AJ17</f>
        <v>11</v>
      </c>
      <c r="J17">
        <f>BYPL_EOD!AI17+BYPL_EOD!AJ17</f>
        <v>6</v>
      </c>
      <c r="K17">
        <f>MES_EOD!AI17+MES_EOD!AJ17</f>
        <v>1</v>
      </c>
      <c r="L17">
        <f>NDMC_EOD!AI17+NDMC_EOD!AJ17</f>
        <v>10</v>
      </c>
      <c r="M17">
        <f>TPDDL_EOD!AI17+TPDDL_EOD!AJ17</f>
        <v>6</v>
      </c>
      <c r="N17">
        <f t="shared" si="0"/>
        <v>34</v>
      </c>
      <c r="O17" s="154">
        <f t="shared" si="1"/>
        <v>0</v>
      </c>
      <c r="P17">
        <v>11</v>
      </c>
      <c r="Q17">
        <v>6</v>
      </c>
      <c r="R17">
        <v>1</v>
      </c>
      <c r="S17">
        <v>10</v>
      </c>
      <c r="T17">
        <v>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183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183</v>
      </c>
      <c r="G18">
        <f t="shared" si="5"/>
        <v>34</v>
      </c>
      <c r="H18" s="154"/>
      <c r="I18">
        <f>BRPL_EOD!AI18+BRPL_EOD!AJ18</f>
        <v>11</v>
      </c>
      <c r="J18">
        <f>BYPL_EOD!AI18+BYPL_EOD!AJ18</f>
        <v>6</v>
      </c>
      <c r="K18">
        <f>MES_EOD!AI18+MES_EOD!AJ18</f>
        <v>1</v>
      </c>
      <c r="L18">
        <f>NDMC_EOD!AI18+NDMC_EOD!AJ18</f>
        <v>10</v>
      </c>
      <c r="M18">
        <f>TPDDL_EOD!AI18+TPDDL_EOD!AJ18</f>
        <v>6</v>
      </c>
      <c r="N18">
        <f t="shared" si="0"/>
        <v>34</v>
      </c>
      <c r="O18" s="154">
        <f t="shared" si="1"/>
        <v>0</v>
      </c>
      <c r="P18">
        <v>11</v>
      </c>
      <c r="Q18">
        <v>6</v>
      </c>
      <c r="R18">
        <v>1</v>
      </c>
      <c r="S18">
        <v>10</v>
      </c>
      <c r="T18">
        <v>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183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183</v>
      </c>
      <c r="G19">
        <f t="shared" si="5"/>
        <v>34</v>
      </c>
      <c r="H19" s="154"/>
      <c r="I19">
        <f>BRPL_EOD!AI19+BRPL_EOD!AJ19</f>
        <v>10.77</v>
      </c>
      <c r="J19">
        <f>BYPL_EOD!AI19+BYPL_EOD!AJ19</f>
        <v>5.73</v>
      </c>
      <c r="K19">
        <f>MES_EOD!AI19+MES_EOD!AJ19</f>
        <v>1.85</v>
      </c>
      <c r="L19">
        <f>NDMC_EOD!AI19+NDMC_EOD!AJ19</f>
        <v>9.7899999999999991</v>
      </c>
      <c r="M19">
        <f>TPDDL_EOD!AI19+TPDDL_EOD!AJ19</f>
        <v>5.87</v>
      </c>
      <c r="N19">
        <f t="shared" si="0"/>
        <v>34.01</v>
      </c>
      <c r="O19" s="154">
        <f t="shared" si="1"/>
        <v>-9.9999999999980105E-3</v>
      </c>
      <c r="P19">
        <v>10.76683328432814</v>
      </c>
      <c r="Q19">
        <v>5.7283152014113501</v>
      </c>
      <c r="R19">
        <v>1.8494560423404882</v>
      </c>
      <c r="S19">
        <v>9.7871214348720965</v>
      </c>
      <c r="T19">
        <v>5.8682740370479278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183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183</v>
      </c>
      <c r="G20">
        <f t="shared" si="5"/>
        <v>34</v>
      </c>
      <c r="H20" s="154"/>
      <c r="I20">
        <f>BRPL_EOD!AI20+BRPL_EOD!AJ20</f>
        <v>11</v>
      </c>
      <c r="J20">
        <f>BYPL_EOD!AI20+BYPL_EOD!AJ20</f>
        <v>6</v>
      </c>
      <c r="K20">
        <f>MES_EOD!AI20+MES_EOD!AJ20</f>
        <v>1</v>
      </c>
      <c r="L20">
        <f>NDMC_EOD!AI20+NDMC_EOD!AJ20</f>
        <v>10</v>
      </c>
      <c r="M20">
        <f>TPDDL_EOD!AI20+TPDDL_EOD!AJ20</f>
        <v>6</v>
      </c>
      <c r="N20">
        <f t="shared" si="0"/>
        <v>34</v>
      </c>
      <c r="O20" s="154">
        <f t="shared" si="1"/>
        <v>0</v>
      </c>
      <c r="P20">
        <v>11</v>
      </c>
      <c r="Q20">
        <v>6</v>
      </c>
      <c r="R20">
        <v>1</v>
      </c>
      <c r="S20">
        <v>10</v>
      </c>
      <c r="T20">
        <v>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183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183</v>
      </c>
      <c r="G21">
        <f t="shared" si="5"/>
        <v>34</v>
      </c>
      <c r="H21" s="154"/>
      <c r="I21">
        <f>BRPL_EOD!AI21+BRPL_EOD!AJ21</f>
        <v>11</v>
      </c>
      <c r="J21">
        <f>BYPL_EOD!AI21+BYPL_EOD!AJ21</f>
        <v>6</v>
      </c>
      <c r="K21">
        <f>MES_EOD!AI21+MES_EOD!AJ21</f>
        <v>1</v>
      </c>
      <c r="L21">
        <f>NDMC_EOD!AI21+NDMC_EOD!AJ21</f>
        <v>10</v>
      </c>
      <c r="M21">
        <f>TPDDL_EOD!AI21+TPDDL_EOD!AJ21</f>
        <v>6</v>
      </c>
      <c r="N21">
        <f t="shared" si="0"/>
        <v>34</v>
      </c>
      <c r="O21" s="154">
        <f t="shared" si="1"/>
        <v>0</v>
      </c>
      <c r="P21">
        <v>11</v>
      </c>
      <c r="Q21">
        <v>6</v>
      </c>
      <c r="R21">
        <v>1</v>
      </c>
      <c r="S21">
        <v>10</v>
      </c>
      <c r="T21">
        <v>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183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183</v>
      </c>
      <c r="G22">
        <f t="shared" si="5"/>
        <v>34</v>
      </c>
      <c r="H22" s="154"/>
      <c r="I22">
        <f>BRPL_EOD!AI22+BRPL_EOD!AJ22</f>
        <v>11</v>
      </c>
      <c r="J22">
        <f>BYPL_EOD!AI22+BYPL_EOD!AJ22</f>
        <v>6</v>
      </c>
      <c r="K22">
        <f>MES_EOD!AI22+MES_EOD!AJ22</f>
        <v>1</v>
      </c>
      <c r="L22">
        <f>NDMC_EOD!AI22+NDMC_EOD!AJ22</f>
        <v>10</v>
      </c>
      <c r="M22">
        <f>TPDDL_EOD!AI22+TPDDL_EOD!AJ22</f>
        <v>6</v>
      </c>
      <c r="N22">
        <f t="shared" si="0"/>
        <v>34</v>
      </c>
      <c r="O22" s="154">
        <f t="shared" si="1"/>
        <v>0</v>
      </c>
      <c r="P22">
        <v>11</v>
      </c>
      <c r="Q22">
        <v>6</v>
      </c>
      <c r="R22">
        <v>1</v>
      </c>
      <c r="S22">
        <v>10</v>
      </c>
      <c r="T22">
        <v>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183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183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6</v>
      </c>
      <c r="K23">
        <f>MES_EOD!AI23+MES_EOD!AJ23</f>
        <v>2.0699999999999998</v>
      </c>
      <c r="L23">
        <f>NDMC_EOD!AI23+NDMC_EOD!AJ23</f>
        <v>10.35</v>
      </c>
      <c r="M23">
        <f>TPDDL_EOD!AI23+TPDDL_EOD!AJ23</f>
        <v>6.58</v>
      </c>
      <c r="N23">
        <f t="shared" si="0"/>
        <v>36</v>
      </c>
      <c r="O23" s="154">
        <f t="shared" si="1"/>
        <v>0</v>
      </c>
      <c r="P23">
        <v>11</v>
      </c>
      <c r="Q23">
        <v>6</v>
      </c>
      <c r="R23">
        <v>2.0699999999999998</v>
      </c>
      <c r="S23">
        <v>10.35</v>
      </c>
      <c r="T23">
        <v>6.58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183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183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6</v>
      </c>
      <c r="K24">
        <f>MES_EOD!AI24+MES_EOD!AJ24</f>
        <v>2.0699999999999998</v>
      </c>
      <c r="L24">
        <f>NDMC_EOD!AI24+NDMC_EOD!AJ24</f>
        <v>10.35</v>
      </c>
      <c r="M24">
        <f>TPDDL_EOD!AI24+TPDDL_EOD!AJ24</f>
        <v>6.58</v>
      </c>
      <c r="N24">
        <f t="shared" si="0"/>
        <v>36</v>
      </c>
      <c r="O24" s="154">
        <f t="shared" si="1"/>
        <v>0</v>
      </c>
      <c r="P24">
        <v>11</v>
      </c>
      <c r="Q24">
        <v>6</v>
      </c>
      <c r="R24">
        <v>2.0699999999999998</v>
      </c>
      <c r="S24">
        <v>10.35</v>
      </c>
      <c r="T24">
        <v>6.58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183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183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5.85</v>
      </c>
      <c r="K25">
        <f>MES_EOD!AI25+MES_EOD!AJ25</f>
        <v>2.09</v>
      </c>
      <c r="L25">
        <f>NDMC_EOD!AI25+NDMC_EOD!AJ25</f>
        <v>10.43</v>
      </c>
      <c r="M25">
        <f>TPDDL_EOD!AI25+TPDDL_EOD!AJ25</f>
        <v>6.64</v>
      </c>
      <c r="N25">
        <f t="shared" si="0"/>
        <v>36.01</v>
      </c>
      <c r="O25" s="154">
        <f t="shared" si="1"/>
        <v>-9.9999999999980105E-3</v>
      </c>
      <c r="P25">
        <v>10.996945292974175</v>
      </c>
      <c r="Q25">
        <v>5.8483754512635375</v>
      </c>
      <c r="R25">
        <v>2.0894196056650931</v>
      </c>
      <c r="S25">
        <v>10.427103582338241</v>
      </c>
      <c r="T25">
        <v>6.6381560677589562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183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183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6</v>
      </c>
      <c r="K26">
        <f>MES_EOD!AI26+MES_EOD!AJ26</f>
        <v>2.0699999999999998</v>
      </c>
      <c r="L26">
        <f>NDMC_EOD!AI26+NDMC_EOD!AJ26</f>
        <v>10.35</v>
      </c>
      <c r="M26">
        <f>TPDDL_EOD!AI26+TPDDL_EOD!AJ26</f>
        <v>6.58</v>
      </c>
      <c r="N26">
        <f t="shared" si="0"/>
        <v>36</v>
      </c>
      <c r="O26" s="154">
        <f t="shared" si="1"/>
        <v>0</v>
      </c>
      <c r="P26">
        <v>11</v>
      </c>
      <c r="Q26">
        <v>6</v>
      </c>
      <c r="R26">
        <v>2.0699999999999998</v>
      </c>
      <c r="S26">
        <v>10.35</v>
      </c>
      <c r="T26">
        <v>6.58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183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183</v>
      </c>
      <c r="G27">
        <f t="shared" si="5"/>
        <v>34</v>
      </c>
      <c r="H27" s="154"/>
      <c r="I27">
        <f>BRPL_EOD!AI27+BRPL_EOD!AJ27</f>
        <v>11</v>
      </c>
      <c r="J27">
        <f>BYPL_EOD!AI27+BYPL_EOD!AJ27</f>
        <v>6</v>
      </c>
      <c r="K27">
        <f>MES_EOD!AI27+MES_EOD!AJ27</f>
        <v>1</v>
      </c>
      <c r="L27">
        <f>NDMC_EOD!AI27+NDMC_EOD!AJ27</f>
        <v>10</v>
      </c>
      <c r="M27">
        <f>TPDDL_EOD!AI27+TPDDL_EOD!AJ27</f>
        <v>6</v>
      </c>
      <c r="N27">
        <f t="shared" si="0"/>
        <v>34</v>
      </c>
      <c r="O27" s="154">
        <f t="shared" si="1"/>
        <v>0</v>
      </c>
      <c r="P27">
        <v>11</v>
      </c>
      <c r="Q27">
        <v>6</v>
      </c>
      <c r="R27">
        <v>1</v>
      </c>
      <c r="S27">
        <v>10</v>
      </c>
      <c r="T27">
        <v>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183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183</v>
      </c>
      <c r="G28">
        <f t="shared" si="5"/>
        <v>34</v>
      </c>
      <c r="H28" s="154"/>
      <c r="I28">
        <f>BRPL_EOD!AI28+BRPL_EOD!AJ28</f>
        <v>11</v>
      </c>
      <c r="J28">
        <f>BYPL_EOD!AI28+BYPL_EOD!AJ28</f>
        <v>6</v>
      </c>
      <c r="K28">
        <f>MES_EOD!AI28+MES_EOD!AJ28</f>
        <v>1</v>
      </c>
      <c r="L28">
        <f>NDMC_EOD!AI28+NDMC_EOD!AJ28</f>
        <v>10</v>
      </c>
      <c r="M28">
        <f>TPDDL_EOD!AI28+TPDDL_EOD!AJ28</f>
        <v>6</v>
      </c>
      <c r="N28">
        <f t="shared" si="0"/>
        <v>34</v>
      </c>
      <c r="O28" s="154">
        <f t="shared" si="1"/>
        <v>0</v>
      </c>
      <c r="P28">
        <v>11</v>
      </c>
      <c r="Q28">
        <v>6</v>
      </c>
      <c r="R28">
        <v>1</v>
      </c>
      <c r="S28">
        <v>10</v>
      </c>
      <c r="T28">
        <v>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183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183</v>
      </c>
      <c r="G29">
        <f t="shared" si="5"/>
        <v>34</v>
      </c>
      <c r="H29" s="154"/>
      <c r="I29">
        <f>BRPL_EOD!AI29+BRPL_EOD!AJ29</f>
        <v>11</v>
      </c>
      <c r="J29">
        <f>BYPL_EOD!AI29+BYPL_EOD!AJ29</f>
        <v>6</v>
      </c>
      <c r="K29">
        <f>MES_EOD!AI29+MES_EOD!AJ29</f>
        <v>1</v>
      </c>
      <c r="L29">
        <f>NDMC_EOD!AI29+NDMC_EOD!AJ29</f>
        <v>10</v>
      </c>
      <c r="M29">
        <f>TPDDL_EOD!AI29+TPDDL_EOD!AJ29</f>
        <v>6</v>
      </c>
      <c r="N29">
        <f t="shared" si="0"/>
        <v>34</v>
      </c>
      <c r="O29" s="154">
        <f t="shared" si="1"/>
        <v>0</v>
      </c>
      <c r="P29">
        <v>11</v>
      </c>
      <c r="Q29">
        <v>6</v>
      </c>
      <c r="R29">
        <v>1</v>
      </c>
      <c r="S29">
        <v>10</v>
      </c>
      <c r="T29">
        <v>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183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183</v>
      </c>
      <c r="G30">
        <f t="shared" si="5"/>
        <v>34</v>
      </c>
      <c r="H30" s="154"/>
      <c r="I30">
        <f>BRPL_EOD!AI30+BRPL_EOD!AJ30</f>
        <v>11</v>
      </c>
      <c r="J30">
        <f>BYPL_EOD!AI30+BYPL_EOD!AJ30</f>
        <v>6</v>
      </c>
      <c r="K30">
        <f>MES_EOD!AI30+MES_EOD!AJ30</f>
        <v>1</v>
      </c>
      <c r="L30">
        <f>NDMC_EOD!AI30+NDMC_EOD!AJ30</f>
        <v>10</v>
      </c>
      <c r="M30">
        <f>TPDDL_EOD!AI30+TPDDL_EOD!AJ30</f>
        <v>6</v>
      </c>
      <c r="N30">
        <f t="shared" si="0"/>
        <v>34</v>
      </c>
      <c r="O30" s="154">
        <f t="shared" si="1"/>
        <v>0</v>
      </c>
      <c r="P30">
        <v>11</v>
      </c>
      <c r="Q30">
        <v>6</v>
      </c>
      <c r="R30">
        <v>1</v>
      </c>
      <c r="S30">
        <v>10</v>
      </c>
      <c r="T30">
        <v>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183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183</v>
      </c>
      <c r="G31">
        <f t="shared" si="5"/>
        <v>33</v>
      </c>
      <c r="H31" s="154"/>
      <c r="I31">
        <f>BRPL_EOD!AI31+BRPL_EOD!AJ31</f>
        <v>10.45</v>
      </c>
      <c r="J31">
        <f>BYPL_EOD!AI31+BYPL_EOD!AJ31</f>
        <v>5.56</v>
      </c>
      <c r="K31">
        <f>MES_EOD!AI31+MES_EOD!AJ31</f>
        <v>1.8</v>
      </c>
      <c r="L31">
        <f>NDMC_EOD!AI31+NDMC_EOD!AJ31</f>
        <v>9.5</v>
      </c>
      <c r="M31">
        <f>TPDDL_EOD!AI31+TPDDL_EOD!AJ31</f>
        <v>5.7</v>
      </c>
      <c r="N31">
        <f t="shared" si="0"/>
        <v>33.01</v>
      </c>
      <c r="O31" s="154">
        <f t="shared" si="1"/>
        <v>-9.9999999999980105E-3</v>
      </c>
      <c r="P31">
        <v>10.446834292638595</v>
      </c>
      <c r="Q31">
        <v>5.5583156619206298</v>
      </c>
      <c r="R31">
        <v>1.7994547106937293</v>
      </c>
      <c r="S31">
        <v>9.4971220842169046</v>
      </c>
      <c r="T31">
        <v>5.6982732505301428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183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183</v>
      </c>
      <c r="G32">
        <f t="shared" si="5"/>
        <v>33</v>
      </c>
      <c r="H32" s="154"/>
      <c r="I32">
        <f>BRPL_EOD!AI32+BRPL_EOD!AJ32</f>
        <v>11</v>
      </c>
      <c r="J32">
        <f>BYPL_EOD!AI32+BYPL_EOD!AJ32</f>
        <v>6</v>
      </c>
      <c r="K32">
        <f>MES_EOD!AI32+MES_EOD!AJ32</f>
        <v>0</v>
      </c>
      <c r="L32">
        <f>NDMC_EOD!AI32+NDMC_EOD!AJ32</f>
        <v>10</v>
      </c>
      <c r="M32">
        <f>TPDDL_EOD!AI32+TPDDL_EOD!AJ32</f>
        <v>6</v>
      </c>
      <c r="N32">
        <f t="shared" si="0"/>
        <v>33</v>
      </c>
      <c r="O32" s="154">
        <f t="shared" si="1"/>
        <v>0</v>
      </c>
      <c r="P32">
        <v>11</v>
      </c>
      <c r="Q32">
        <v>6</v>
      </c>
      <c r="R32">
        <v>0</v>
      </c>
      <c r="S32">
        <v>10</v>
      </c>
      <c r="T32">
        <v>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183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183</v>
      </c>
      <c r="G33">
        <f t="shared" si="5"/>
        <v>33</v>
      </c>
      <c r="H33" s="154"/>
      <c r="I33">
        <f>BRPL_EOD!AI33+BRPL_EOD!AJ33</f>
        <v>6.44</v>
      </c>
      <c r="J33">
        <f>BYPL_EOD!AI33+BYPL_EOD!AJ33</f>
        <v>17.2</v>
      </c>
      <c r="K33">
        <f>MES_EOD!AI33+MES_EOD!AJ33</f>
        <v>0</v>
      </c>
      <c r="L33">
        <f>NDMC_EOD!AI33+NDMC_EOD!AJ33</f>
        <v>5.85</v>
      </c>
      <c r="M33">
        <f>TPDDL_EOD!AI33+TPDDL_EOD!AJ33</f>
        <v>3.51</v>
      </c>
      <c r="N33">
        <f t="shared" si="0"/>
        <v>33</v>
      </c>
      <c r="O33" s="154">
        <f t="shared" si="1"/>
        <v>0</v>
      </c>
      <c r="P33">
        <v>6.44</v>
      </c>
      <c r="Q33">
        <v>17.2</v>
      </c>
      <c r="R33">
        <v>0</v>
      </c>
      <c r="S33">
        <v>5.85</v>
      </c>
      <c r="T33">
        <v>3.51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183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183</v>
      </c>
      <c r="G34">
        <f t="shared" si="5"/>
        <v>33</v>
      </c>
      <c r="H34" s="154"/>
      <c r="I34">
        <f>BRPL_EOD!AI34+BRPL_EOD!AJ34</f>
        <v>11</v>
      </c>
      <c r="J34">
        <f>BYPL_EOD!AI34+BYPL_EOD!AJ34</f>
        <v>6</v>
      </c>
      <c r="K34">
        <f>MES_EOD!AI34+MES_EOD!AJ34</f>
        <v>0</v>
      </c>
      <c r="L34">
        <f>NDMC_EOD!AI34+NDMC_EOD!AJ34</f>
        <v>10</v>
      </c>
      <c r="M34">
        <f>TPDDL_EOD!AI34+TPDDL_EOD!AJ34</f>
        <v>6</v>
      </c>
      <c r="N34">
        <f t="shared" si="0"/>
        <v>33</v>
      </c>
      <c r="O34" s="154">
        <f t="shared" si="1"/>
        <v>0</v>
      </c>
      <c r="P34">
        <v>11</v>
      </c>
      <c r="Q34">
        <v>6</v>
      </c>
      <c r="R34">
        <v>0</v>
      </c>
      <c r="S34">
        <v>10</v>
      </c>
      <c r="T34">
        <v>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183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183</v>
      </c>
      <c r="G35">
        <f t="shared" si="5"/>
        <v>33</v>
      </c>
      <c r="H35" s="154"/>
      <c r="I35">
        <f>BRPL_EOD!AI35+BRPL_EOD!AJ35</f>
        <v>11</v>
      </c>
      <c r="J35">
        <f>BYPL_EOD!AI35+BYPL_EOD!AJ35</f>
        <v>6</v>
      </c>
      <c r="K35">
        <f>MES_EOD!AI35+MES_EOD!AJ35</f>
        <v>0</v>
      </c>
      <c r="L35">
        <f>NDMC_EOD!AI35+NDMC_EOD!AJ35</f>
        <v>10</v>
      </c>
      <c r="M35">
        <f>TPDDL_EOD!AI35+TPDDL_EOD!AJ35</f>
        <v>6</v>
      </c>
      <c r="N35">
        <f t="shared" si="0"/>
        <v>33</v>
      </c>
      <c r="O35" s="154">
        <f t="shared" si="1"/>
        <v>0</v>
      </c>
      <c r="P35">
        <v>11</v>
      </c>
      <c r="Q35">
        <v>6</v>
      </c>
      <c r="R35">
        <v>0</v>
      </c>
      <c r="S35">
        <v>10</v>
      </c>
      <c r="T35">
        <v>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183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183</v>
      </c>
      <c r="G36">
        <f t="shared" si="5"/>
        <v>33</v>
      </c>
      <c r="H36" s="154"/>
      <c r="I36">
        <f>BRPL_EOD!AI36+BRPL_EOD!AJ36</f>
        <v>10.68</v>
      </c>
      <c r="J36">
        <f>BYPL_EOD!AI36+BYPL_EOD!AJ36</f>
        <v>6.79</v>
      </c>
      <c r="K36">
        <f>MES_EOD!AI36+MES_EOD!AJ36</f>
        <v>0</v>
      </c>
      <c r="L36">
        <f>NDMC_EOD!AI36+NDMC_EOD!AJ36</f>
        <v>9.7100000000000009</v>
      </c>
      <c r="M36">
        <f>TPDDL_EOD!AI36+TPDDL_EOD!AJ36</f>
        <v>5.82</v>
      </c>
      <c r="N36">
        <f t="shared" si="0"/>
        <v>33</v>
      </c>
      <c r="O36" s="154">
        <f t="shared" si="1"/>
        <v>0</v>
      </c>
      <c r="P36">
        <v>10.68</v>
      </c>
      <c r="Q36">
        <v>6.79</v>
      </c>
      <c r="R36">
        <v>0</v>
      </c>
      <c r="S36">
        <v>9.7100000000000009</v>
      </c>
      <c r="T36">
        <v>5.82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183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183</v>
      </c>
      <c r="G37">
        <f t="shared" si="5"/>
        <v>33</v>
      </c>
      <c r="H37" s="154"/>
      <c r="I37">
        <f>BRPL_EOD!AI37+BRPL_EOD!AJ37</f>
        <v>10.11</v>
      </c>
      <c r="J37">
        <f>BYPL_EOD!AI37+BYPL_EOD!AJ37</f>
        <v>6.44</v>
      </c>
      <c r="K37">
        <f>MES_EOD!AI37+MES_EOD!AJ37</f>
        <v>1.74</v>
      </c>
      <c r="L37">
        <f>NDMC_EOD!AI37+NDMC_EOD!AJ37</f>
        <v>9.19</v>
      </c>
      <c r="M37">
        <f>TPDDL_EOD!AI37+TPDDL_EOD!AJ37</f>
        <v>5.52</v>
      </c>
      <c r="N37">
        <f t="shared" si="0"/>
        <v>33</v>
      </c>
      <c r="O37" s="154">
        <f t="shared" si="1"/>
        <v>0</v>
      </c>
      <c r="P37">
        <v>10.11</v>
      </c>
      <c r="Q37">
        <v>6.44</v>
      </c>
      <c r="R37">
        <v>1.74</v>
      </c>
      <c r="S37">
        <v>9.19</v>
      </c>
      <c r="T37">
        <v>5.52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183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183</v>
      </c>
      <c r="G38">
        <f t="shared" si="5"/>
        <v>33</v>
      </c>
      <c r="H38" s="154"/>
      <c r="I38">
        <f>BRPL_EOD!AI38+BRPL_EOD!AJ38</f>
        <v>10.68</v>
      </c>
      <c r="J38">
        <f>BYPL_EOD!AI38+BYPL_EOD!AJ38</f>
        <v>6.79</v>
      </c>
      <c r="K38">
        <f>MES_EOD!AI38+MES_EOD!AJ38</f>
        <v>0</v>
      </c>
      <c r="L38">
        <f>NDMC_EOD!AI38+NDMC_EOD!AJ38</f>
        <v>9.7100000000000009</v>
      </c>
      <c r="M38">
        <f>TPDDL_EOD!AI38+TPDDL_EOD!AJ38</f>
        <v>5.82</v>
      </c>
      <c r="N38">
        <f t="shared" si="0"/>
        <v>33</v>
      </c>
      <c r="O38" s="154">
        <f t="shared" si="1"/>
        <v>0</v>
      </c>
      <c r="P38">
        <v>10.68</v>
      </c>
      <c r="Q38">
        <v>6.79</v>
      </c>
      <c r="R38">
        <v>0</v>
      </c>
      <c r="S38">
        <v>9.7100000000000009</v>
      </c>
      <c r="T38">
        <v>5.82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183</v>
      </c>
      <c r="C39">
        <f>PPCL!E39</f>
        <v>0</v>
      </c>
      <c r="D39">
        <f>PPCL!O39</f>
        <v>31</v>
      </c>
      <c r="E39">
        <f>PPCL!P39</f>
        <v>0</v>
      </c>
      <c r="F39">
        <f t="shared" si="4"/>
        <v>183</v>
      </c>
      <c r="G39">
        <f t="shared" si="5"/>
        <v>31</v>
      </c>
      <c r="H39" s="154"/>
      <c r="I39">
        <f>BRPL_EOD!AI39+BRPL_EOD!AJ39</f>
        <v>8.1199999999999992</v>
      </c>
      <c r="J39">
        <f>BYPL_EOD!AI39+BYPL_EOD!AJ39</f>
        <v>11.07</v>
      </c>
      <c r="K39">
        <f>MES_EOD!AI39+MES_EOD!AJ39</f>
        <v>0</v>
      </c>
      <c r="L39">
        <f>NDMC_EOD!AI39+NDMC_EOD!AJ39</f>
        <v>7.38</v>
      </c>
      <c r="M39">
        <f>TPDDL_EOD!AI39+TPDDL_EOD!AJ39</f>
        <v>4.43</v>
      </c>
      <c r="N39">
        <f t="shared" si="0"/>
        <v>30.999999999999996</v>
      </c>
      <c r="O39" s="154">
        <f t="shared" si="1"/>
        <v>0</v>
      </c>
      <c r="P39">
        <v>8.120000000000001</v>
      </c>
      <c r="Q39">
        <v>11.070000000000002</v>
      </c>
      <c r="R39">
        <v>0</v>
      </c>
      <c r="S39">
        <v>7.3800000000000008</v>
      </c>
      <c r="T39">
        <v>4.4300000000000006</v>
      </c>
      <c r="U39" s="156">
        <f t="shared" si="2"/>
        <v>31.000000000000007</v>
      </c>
      <c r="V39" s="154">
        <f t="shared" si="3"/>
        <v>0</v>
      </c>
    </row>
    <row r="40" spans="1:22">
      <c r="A40" t="s">
        <v>82</v>
      </c>
      <c r="B40">
        <f>PPCL!D40</f>
        <v>183</v>
      </c>
      <c r="C40">
        <f>PPCL!E40</f>
        <v>0</v>
      </c>
      <c r="D40">
        <f>PPCL!O40</f>
        <v>31</v>
      </c>
      <c r="E40">
        <f>PPCL!P40</f>
        <v>0</v>
      </c>
      <c r="F40">
        <f t="shared" si="4"/>
        <v>183</v>
      </c>
      <c r="G40">
        <f t="shared" si="5"/>
        <v>31</v>
      </c>
      <c r="H40" s="154"/>
      <c r="I40">
        <f>BRPL_EOD!AI40+BRPL_EOD!AJ40</f>
        <v>8.1199999999999992</v>
      </c>
      <c r="J40">
        <f>BYPL_EOD!AI40+BYPL_EOD!AJ40</f>
        <v>11.07</v>
      </c>
      <c r="K40">
        <f>MES_EOD!AI40+MES_EOD!AJ40</f>
        <v>0</v>
      </c>
      <c r="L40">
        <f>NDMC_EOD!AI40+NDMC_EOD!AJ40</f>
        <v>7.38</v>
      </c>
      <c r="M40">
        <f>TPDDL_EOD!AI40+TPDDL_EOD!AJ40</f>
        <v>4.43</v>
      </c>
      <c r="N40">
        <f t="shared" si="0"/>
        <v>30.999999999999996</v>
      </c>
      <c r="O40" s="154">
        <f t="shared" si="1"/>
        <v>0</v>
      </c>
      <c r="P40">
        <v>8.120000000000001</v>
      </c>
      <c r="Q40">
        <v>11.070000000000002</v>
      </c>
      <c r="R40">
        <v>0</v>
      </c>
      <c r="S40">
        <v>7.3800000000000008</v>
      </c>
      <c r="T40">
        <v>4.4300000000000006</v>
      </c>
      <c r="U40" s="156">
        <f t="shared" si="2"/>
        <v>31.000000000000007</v>
      </c>
      <c r="V40" s="154">
        <f t="shared" si="3"/>
        <v>0</v>
      </c>
    </row>
    <row r="41" spans="1:22">
      <c r="A41" t="s">
        <v>83</v>
      </c>
      <c r="B41">
        <f>PPCL!D41</f>
        <v>183</v>
      </c>
      <c r="C41">
        <f>PPCL!E41</f>
        <v>0</v>
      </c>
      <c r="D41">
        <f>PPCL!O41</f>
        <v>31</v>
      </c>
      <c r="E41">
        <f>PPCL!P41</f>
        <v>0</v>
      </c>
      <c r="F41">
        <f t="shared" si="4"/>
        <v>183</v>
      </c>
      <c r="G41">
        <f t="shared" si="5"/>
        <v>31</v>
      </c>
      <c r="H41" s="154"/>
      <c r="I41">
        <f>BRPL_EOD!AI41+BRPL_EOD!AJ41</f>
        <v>10.44</v>
      </c>
      <c r="J41">
        <f>BYPL_EOD!AI41+BYPL_EOD!AJ41</f>
        <v>5.38</v>
      </c>
      <c r="K41">
        <f>MES_EOD!AI41+MES_EOD!AJ41</f>
        <v>0</v>
      </c>
      <c r="L41">
        <f>NDMC_EOD!AI41+NDMC_EOD!AJ41</f>
        <v>9.49</v>
      </c>
      <c r="M41">
        <f>TPDDL_EOD!AI41+TPDDL_EOD!AJ41</f>
        <v>5.69</v>
      </c>
      <c r="N41">
        <f t="shared" si="0"/>
        <v>31.000000000000004</v>
      </c>
      <c r="O41" s="154">
        <f t="shared" si="1"/>
        <v>0</v>
      </c>
      <c r="P41">
        <v>10.439999999999998</v>
      </c>
      <c r="Q41">
        <v>5.379999999999999</v>
      </c>
      <c r="R41">
        <v>0</v>
      </c>
      <c r="S41">
        <v>9.4899999999999984</v>
      </c>
      <c r="T41">
        <v>5.6899999999999995</v>
      </c>
      <c r="U41" s="156">
        <f t="shared" si="2"/>
        <v>30.999999999999993</v>
      </c>
      <c r="V41" s="154">
        <f t="shared" si="3"/>
        <v>0</v>
      </c>
    </row>
    <row r="42" spans="1:22">
      <c r="A42" t="s">
        <v>84</v>
      </c>
      <c r="B42">
        <f>PPCL!D42</f>
        <v>183</v>
      </c>
      <c r="C42">
        <f>PPCL!E42</f>
        <v>0</v>
      </c>
      <c r="D42">
        <f>PPCL!O42</f>
        <v>31</v>
      </c>
      <c r="E42">
        <f>PPCL!P42</f>
        <v>0</v>
      </c>
      <c r="F42">
        <f t="shared" si="4"/>
        <v>183</v>
      </c>
      <c r="G42">
        <f t="shared" si="5"/>
        <v>31</v>
      </c>
      <c r="H42" s="154"/>
      <c r="I42">
        <f>BRPL_EOD!AI42+BRPL_EOD!AJ42</f>
        <v>10.44</v>
      </c>
      <c r="J42">
        <f>BYPL_EOD!AI42+BYPL_EOD!AJ42</f>
        <v>5.38</v>
      </c>
      <c r="K42">
        <f>MES_EOD!AI42+MES_EOD!AJ42</f>
        <v>0</v>
      </c>
      <c r="L42">
        <f>NDMC_EOD!AI42+NDMC_EOD!AJ42</f>
        <v>9.49</v>
      </c>
      <c r="M42">
        <f>TPDDL_EOD!AI42+TPDDL_EOD!AJ42</f>
        <v>5.69</v>
      </c>
      <c r="N42">
        <f t="shared" si="0"/>
        <v>31.000000000000004</v>
      </c>
      <c r="O42" s="154">
        <f t="shared" si="1"/>
        <v>0</v>
      </c>
      <c r="P42">
        <v>10.439999999999998</v>
      </c>
      <c r="Q42">
        <v>5.379999999999999</v>
      </c>
      <c r="R42">
        <v>0</v>
      </c>
      <c r="S42">
        <v>9.4899999999999984</v>
      </c>
      <c r="T42">
        <v>5.6899999999999995</v>
      </c>
      <c r="U42" s="156">
        <f t="shared" si="2"/>
        <v>30.999999999999993</v>
      </c>
      <c r="V42" s="154">
        <f t="shared" si="3"/>
        <v>0</v>
      </c>
    </row>
    <row r="43" spans="1:22">
      <c r="A43" t="s">
        <v>85</v>
      </c>
      <c r="B43">
        <f>PPCL!D43</f>
        <v>178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178</v>
      </c>
      <c r="G43">
        <f t="shared" si="5"/>
        <v>30</v>
      </c>
      <c r="H43" s="154"/>
      <c r="I43">
        <f>BRPL_EOD!AI43+BRPL_EOD!AJ43</f>
        <v>9.5500000000000007</v>
      </c>
      <c r="J43">
        <f>BYPL_EOD!AI43+BYPL_EOD!AJ43</f>
        <v>4.92</v>
      </c>
      <c r="K43">
        <f>MES_EOD!AI43+MES_EOD!AJ43</f>
        <v>1.64</v>
      </c>
      <c r="L43">
        <f>NDMC_EOD!AI43+NDMC_EOD!AJ43</f>
        <v>8.68</v>
      </c>
      <c r="M43">
        <f>TPDDL_EOD!AI43+TPDDL_EOD!AJ43</f>
        <v>5.21</v>
      </c>
      <c r="N43">
        <f t="shared" si="0"/>
        <v>30</v>
      </c>
      <c r="O43" s="154">
        <f t="shared" si="1"/>
        <v>0</v>
      </c>
      <c r="P43">
        <v>9.5500000000000007</v>
      </c>
      <c r="Q43">
        <v>4.92</v>
      </c>
      <c r="R43">
        <v>1.64</v>
      </c>
      <c r="S43">
        <v>8.68</v>
      </c>
      <c r="T43">
        <v>5.21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178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178</v>
      </c>
      <c r="G44">
        <f t="shared" si="5"/>
        <v>30</v>
      </c>
      <c r="H44" s="154"/>
      <c r="I44">
        <f>BRPL_EOD!AI44+BRPL_EOD!AJ44</f>
        <v>10.1</v>
      </c>
      <c r="J44">
        <f>BYPL_EOD!AI44+BYPL_EOD!AJ44</f>
        <v>5.21</v>
      </c>
      <c r="K44">
        <f>MES_EOD!AI44+MES_EOD!AJ44</f>
        <v>0</v>
      </c>
      <c r="L44">
        <f>NDMC_EOD!AI44+NDMC_EOD!AJ44</f>
        <v>9.18</v>
      </c>
      <c r="M44">
        <f>TPDDL_EOD!AI44+TPDDL_EOD!AJ44</f>
        <v>5.51</v>
      </c>
      <c r="N44">
        <f t="shared" si="0"/>
        <v>30</v>
      </c>
      <c r="O44" s="154">
        <f t="shared" si="1"/>
        <v>0</v>
      </c>
      <c r="P44">
        <v>10.1</v>
      </c>
      <c r="Q44">
        <v>5.21</v>
      </c>
      <c r="R44">
        <v>0</v>
      </c>
      <c r="S44">
        <v>9.18</v>
      </c>
      <c r="T44">
        <v>5.51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178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178</v>
      </c>
      <c r="G45">
        <f t="shared" si="5"/>
        <v>30</v>
      </c>
      <c r="H45" s="154"/>
      <c r="I45">
        <f>BRPL_EOD!AI45+BRPL_EOD!AJ45</f>
        <v>10.1</v>
      </c>
      <c r="J45">
        <f>BYPL_EOD!AI45+BYPL_EOD!AJ45</f>
        <v>5.21</v>
      </c>
      <c r="K45">
        <f>MES_EOD!AI45+MES_EOD!AJ45</f>
        <v>0</v>
      </c>
      <c r="L45">
        <f>NDMC_EOD!AI45+NDMC_EOD!AJ45</f>
        <v>9.18</v>
      </c>
      <c r="M45">
        <f>TPDDL_EOD!AI45+TPDDL_EOD!AJ45</f>
        <v>5.51</v>
      </c>
      <c r="N45">
        <f t="shared" si="0"/>
        <v>30</v>
      </c>
      <c r="O45" s="154">
        <f t="shared" si="1"/>
        <v>0</v>
      </c>
      <c r="P45">
        <v>10.1</v>
      </c>
      <c r="Q45">
        <v>5.21</v>
      </c>
      <c r="R45">
        <v>0</v>
      </c>
      <c r="S45">
        <v>9.18</v>
      </c>
      <c r="T45">
        <v>5.51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178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178</v>
      </c>
      <c r="G46">
        <f t="shared" si="5"/>
        <v>30</v>
      </c>
      <c r="H46" s="154"/>
      <c r="I46">
        <f>BRPL_EOD!AI46+BRPL_EOD!AJ46</f>
        <v>10.1</v>
      </c>
      <c r="J46">
        <f>BYPL_EOD!AI46+BYPL_EOD!AJ46</f>
        <v>5.21</v>
      </c>
      <c r="K46">
        <f>MES_EOD!AI46+MES_EOD!AJ46</f>
        <v>0</v>
      </c>
      <c r="L46">
        <f>NDMC_EOD!AI46+NDMC_EOD!AJ46</f>
        <v>9.18</v>
      </c>
      <c r="M46">
        <f>TPDDL_EOD!AI46+TPDDL_EOD!AJ46</f>
        <v>5.51</v>
      </c>
      <c r="N46">
        <f t="shared" si="0"/>
        <v>30</v>
      </c>
      <c r="O46" s="154">
        <f t="shared" si="1"/>
        <v>0</v>
      </c>
      <c r="P46">
        <v>10.1</v>
      </c>
      <c r="Q46">
        <v>5.21</v>
      </c>
      <c r="R46">
        <v>0</v>
      </c>
      <c r="S46">
        <v>9.18</v>
      </c>
      <c r="T46">
        <v>5.51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178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178</v>
      </c>
      <c r="G47">
        <f t="shared" si="5"/>
        <v>28</v>
      </c>
      <c r="H47" s="154"/>
      <c r="I47">
        <f>BRPL_EOD!AI47+BRPL_EOD!AJ47</f>
        <v>9.43</v>
      </c>
      <c r="J47">
        <f>BYPL_EOD!AI47+BYPL_EOD!AJ47</f>
        <v>4.8600000000000003</v>
      </c>
      <c r="K47">
        <f>MES_EOD!AI47+MES_EOD!AJ47</f>
        <v>0</v>
      </c>
      <c r="L47">
        <f>NDMC_EOD!AI47+NDMC_EOD!AJ47</f>
        <v>8.57</v>
      </c>
      <c r="M47">
        <f>TPDDL_EOD!AI47+TPDDL_EOD!AJ47</f>
        <v>5.14</v>
      </c>
      <c r="N47">
        <f t="shared" si="0"/>
        <v>28</v>
      </c>
      <c r="O47" s="154">
        <f t="shared" si="1"/>
        <v>0</v>
      </c>
      <c r="P47">
        <v>9.43</v>
      </c>
      <c r="Q47">
        <v>4.8600000000000003</v>
      </c>
      <c r="R47">
        <v>0</v>
      </c>
      <c r="S47">
        <v>8.57</v>
      </c>
      <c r="T47">
        <v>5.14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178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178</v>
      </c>
      <c r="G48">
        <f t="shared" si="5"/>
        <v>28</v>
      </c>
      <c r="H48" s="154"/>
      <c r="I48">
        <f>BRPL_EOD!AI48+BRPL_EOD!AJ48</f>
        <v>9.43</v>
      </c>
      <c r="J48">
        <f>BYPL_EOD!AI48+BYPL_EOD!AJ48</f>
        <v>4.8600000000000003</v>
      </c>
      <c r="K48">
        <f>MES_EOD!AI48+MES_EOD!AJ48</f>
        <v>0</v>
      </c>
      <c r="L48">
        <f>NDMC_EOD!AI48+NDMC_EOD!AJ48</f>
        <v>8.57</v>
      </c>
      <c r="M48">
        <f>TPDDL_EOD!AI48+TPDDL_EOD!AJ48</f>
        <v>5.14</v>
      </c>
      <c r="N48">
        <f t="shared" si="0"/>
        <v>28</v>
      </c>
      <c r="O48" s="154">
        <f t="shared" si="1"/>
        <v>0</v>
      </c>
      <c r="P48">
        <v>9.43</v>
      </c>
      <c r="Q48">
        <v>4.8600000000000003</v>
      </c>
      <c r="R48">
        <v>0</v>
      </c>
      <c r="S48">
        <v>8.57</v>
      </c>
      <c r="T48">
        <v>5.14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178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178</v>
      </c>
      <c r="G49">
        <f t="shared" si="5"/>
        <v>28</v>
      </c>
      <c r="H49" s="154"/>
      <c r="I49">
        <f>BRPL_EOD!AI49+BRPL_EOD!AJ49</f>
        <v>8.91</v>
      </c>
      <c r="J49">
        <f>BYPL_EOD!AI49+BYPL_EOD!AJ49</f>
        <v>4.59</v>
      </c>
      <c r="K49">
        <f>MES_EOD!AI49+MES_EOD!AJ49</f>
        <v>1.53</v>
      </c>
      <c r="L49">
        <f>NDMC_EOD!AI49+NDMC_EOD!AJ49</f>
        <v>8.1</v>
      </c>
      <c r="M49">
        <f>TPDDL_EOD!AI49+TPDDL_EOD!AJ49</f>
        <v>4.8600000000000003</v>
      </c>
      <c r="N49">
        <f t="shared" si="0"/>
        <v>27.99</v>
      </c>
      <c r="O49" s="154">
        <f t="shared" si="1"/>
        <v>1.0000000000001563E-2</v>
      </c>
      <c r="P49">
        <v>8.9131832797427659</v>
      </c>
      <c r="Q49">
        <v>4.591639871382637</v>
      </c>
      <c r="R49">
        <v>1.5305466237942122</v>
      </c>
      <c r="S49">
        <v>8.1028938906752419</v>
      </c>
      <c r="T49">
        <v>4.861736334405145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178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178</v>
      </c>
      <c r="G50">
        <f t="shared" si="5"/>
        <v>28</v>
      </c>
      <c r="H50" s="154"/>
      <c r="I50">
        <f>BRPL_EOD!AI50+BRPL_EOD!AJ50</f>
        <v>9.43</v>
      </c>
      <c r="J50">
        <f>BYPL_EOD!AI50+BYPL_EOD!AJ50</f>
        <v>4.8600000000000003</v>
      </c>
      <c r="K50">
        <f>MES_EOD!AI50+MES_EOD!AJ50</f>
        <v>0</v>
      </c>
      <c r="L50">
        <f>NDMC_EOD!AI50+NDMC_EOD!AJ50</f>
        <v>8.57</v>
      </c>
      <c r="M50">
        <f>TPDDL_EOD!AI50+TPDDL_EOD!AJ50</f>
        <v>5.14</v>
      </c>
      <c r="N50">
        <f t="shared" si="0"/>
        <v>28</v>
      </c>
      <c r="O50" s="154">
        <f t="shared" si="1"/>
        <v>0</v>
      </c>
      <c r="P50">
        <v>9.43</v>
      </c>
      <c r="Q50">
        <v>4.8600000000000003</v>
      </c>
      <c r="R50">
        <v>0</v>
      </c>
      <c r="S50">
        <v>8.57</v>
      </c>
      <c r="T50">
        <v>5.14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178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178</v>
      </c>
      <c r="G51">
        <f t="shared" si="5"/>
        <v>28</v>
      </c>
      <c r="H51" s="154"/>
      <c r="I51">
        <f>BRPL_EOD!AI51+BRPL_EOD!AJ51</f>
        <v>9.43</v>
      </c>
      <c r="J51">
        <f>BYPL_EOD!AI51+BYPL_EOD!AJ51</f>
        <v>4.8600000000000003</v>
      </c>
      <c r="K51">
        <f>MES_EOD!AI51+MES_EOD!AJ51</f>
        <v>0</v>
      </c>
      <c r="L51">
        <f>NDMC_EOD!AI51+NDMC_EOD!AJ51</f>
        <v>8.57</v>
      </c>
      <c r="M51">
        <f>TPDDL_EOD!AI51+TPDDL_EOD!AJ51</f>
        <v>5.14</v>
      </c>
      <c r="N51">
        <f t="shared" si="0"/>
        <v>28</v>
      </c>
      <c r="O51" s="154">
        <f t="shared" si="1"/>
        <v>0</v>
      </c>
      <c r="P51">
        <v>9.43</v>
      </c>
      <c r="Q51">
        <v>4.8600000000000003</v>
      </c>
      <c r="R51">
        <v>0</v>
      </c>
      <c r="S51">
        <v>8.57</v>
      </c>
      <c r="T51">
        <v>5.14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178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178</v>
      </c>
      <c r="G52">
        <f t="shared" si="5"/>
        <v>28</v>
      </c>
      <c r="H52" s="154"/>
      <c r="I52">
        <f>BRPL_EOD!AI52+BRPL_EOD!AJ52</f>
        <v>9.43</v>
      </c>
      <c r="J52">
        <f>BYPL_EOD!AI52+BYPL_EOD!AJ52</f>
        <v>4.8600000000000003</v>
      </c>
      <c r="K52">
        <f>MES_EOD!AI52+MES_EOD!AJ52</f>
        <v>0</v>
      </c>
      <c r="L52">
        <f>NDMC_EOD!AI52+NDMC_EOD!AJ52</f>
        <v>8.57</v>
      </c>
      <c r="M52">
        <f>TPDDL_EOD!AI52+TPDDL_EOD!AJ52</f>
        <v>5.14</v>
      </c>
      <c r="N52">
        <f t="shared" si="0"/>
        <v>28</v>
      </c>
      <c r="O52" s="154">
        <f t="shared" si="1"/>
        <v>0</v>
      </c>
      <c r="P52">
        <v>9.43</v>
      </c>
      <c r="Q52">
        <v>4.8600000000000003</v>
      </c>
      <c r="R52">
        <v>0</v>
      </c>
      <c r="S52">
        <v>8.57</v>
      </c>
      <c r="T52">
        <v>5.14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178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178</v>
      </c>
      <c r="G53">
        <f t="shared" si="5"/>
        <v>28</v>
      </c>
      <c r="H53" s="154"/>
      <c r="I53">
        <f>BRPL_EOD!AI53+BRPL_EOD!AJ53</f>
        <v>9.43</v>
      </c>
      <c r="J53">
        <f>BYPL_EOD!AI53+BYPL_EOD!AJ53</f>
        <v>4.8600000000000003</v>
      </c>
      <c r="K53">
        <f>MES_EOD!AI53+MES_EOD!AJ53</f>
        <v>0</v>
      </c>
      <c r="L53">
        <f>NDMC_EOD!AI53+NDMC_EOD!AJ53</f>
        <v>8.57</v>
      </c>
      <c r="M53">
        <f>TPDDL_EOD!AI53+TPDDL_EOD!AJ53</f>
        <v>5.14</v>
      </c>
      <c r="N53">
        <f t="shared" si="0"/>
        <v>28</v>
      </c>
      <c r="O53" s="154">
        <f t="shared" si="1"/>
        <v>0</v>
      </c>
      <c r="P53">
        <v>9.43</v>
      </c>
      <c r="Q53">
        <v>4.8600000000000003</v>
      </c>
      <c r="R53">
        <v>0</v>
      </c>
      <c r="S53">
        <v>8.57</v>
      </c>
      <c r="T53">
        <v>5.14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178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178</v>
      </c>
      <c r="G54">
        <f t="shared" si="5"/>
        <v>28</v>
      </c>
      <c r="H54" s="154"/>
      <c r="I54">
        <f>BRPL_EOD!AI54+BRPL_EOD!AJ54</f>
        <v>9.43</v>
      </c>
      <c r="J54">
        <f>BYPL_EOD!AI54+BYPL_EOD!AJ54</f>
        <v>4.8600000000000003</v>
      </c>
      <c r="K54">
        <f>MES_EOD!AI54+MES_EOD!AJ54</f>
        <v>0</v>
      </c>
      <c r="L54">
        <f>NDMC_EOD!AI54+NDMC_EOD!AJ54</f>
        <v>8.57</v>
      </c>
      <c r="M54">
        <f>TPDDL_EOD!AI54+TPDDL_EOD!AJ54</f>
        <v>5.14</v>
      </c>
      <c r="N54">
        <f t="shared" si="0"/>
        <v>28</v>
      </c>
      <c r="O54" s="154">
        <f t="shared" si="1"/>
        <v>0</v>
      </c>
      <c r="P54">
        <v>9.43</v>
      </c>
      <c r="Q54">
        <v>4.8600000000000003</v>
      </c>
      <c r="R54">
        <v>0</v>
      </c>
      <c r="S54">
        <v>8.57</v>
      </c>
      <c r="T54">
        <v>5.14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178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178</v>
      </c>
      <c r="G55">
        <f t="shared" si="5"/>
        <v>28</v>
      </c>
      <c r="H55" s="154"/>
      <c r="I55">
        <f>BRPL_EOD!AI55+BRPL_EOD!AJ55</f>
        <v>8.91</v>
      </c>
      <c r="J55">
        <f>BYPL_EOD!AI55+BYPL_EOD!AJ55</f>
        <v>4.59</v>
      </c>
      <c r="K55">
        <f>MES_EOD!AI55+MES_EOD!AJ55</f>
        <v>1.53</v>
      </c>
      <c r="L55">
        <f>NDMC_EOD!AI55+NDMC_EOD!AJ55</f>
        <v>8.1</v>
      </c>
      <c r="M55">
        <f>TPDDL_EOD!AI55+TPDDL_EOD!AJ55</f>
        <v>4.8600000000000003</v>
      </c>
      <c r="N55">
        <f t="shared" si="0"/>
        <v>27.99</v>
      </c>
      <c r="O55" s="154">
        <f t="shared" si="1"/>
        <v>1.0000000000001563E-2</v>
      </c>
      <c r="P55">
        <v>8.9131832797427659</v>
      </c>
      <c r="Q55">
        <v>4.591639871382637</v>
      </c>
      <c r="R55">
        <v>1.5305466237942122</v>
      </c>
      <c r="S55">
        <v>8.1028938906752419</v>
      </c>
      <c r="T55">
        <v>4.861736334405145</v>
      </c>
      <c r="U55" s="156">
        <f t="shared" si="2"/>
        <v>28</v>
      </c>
      <c r="V55" s="154">
        <f t="shared" si="3"/>
        <v>0</v>
      </c>
    </row>
    <row r="56" spans="1:22">
      <c r="A56" t="s">
        <v>98</v>
      </c>
      <c r="B56">
        <f>PPCL!D56</f>
        <v>178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178</v>
      </c>
      <c r="G56">
        <f t="shared" si="5"/>
        <v>28</v>
      </c>
      <c r="H56" s="154"/>
      <c r="I56">
        <f>BRPL_EOD!AI56+BRPL_EOD!AJ56</f>
        <v>9.43</v>
      </c>
      <c r="J56">
        <f>BYPL_EOD!AI56+BYPL_EOD!AJ56</f>
        <v>4.8600000000000003</v>
      </c>
      <c r="K56">
        <f>MES_EOD!AI56+MES_EOD!AJ56</f>
        <v>0</v>
      </c>
      <c r="L56">
        <f>NDMC_EOD!AI56+NDMC_EOD!AJ56</f>
        <v>8.57</v>
      </c>
      <c r="M56">
        <f>TPDDL_EOD!AI56+TPDDL_EOD!AJ56</f>
        <v>5.14</v>
      </c>
      <c r="N56">
        <f t="shared" si="0"/>
        <v>28</v>
      </c>
      <c r="O56" s="154">
        <f t="shared" si="1"/>
        <v>0</v>
      </c>
      <c r="P56">
        <v>9.43</v>
      </c>
      <c r="Q56">
        <v>4.8600000000000003</v>
      </c>
      <c r="R56">
        <v>0</v>
      </c>
      <c r="S56">
        <v>8.57</v>
      </c>
      <c r="T56">
        <v>5.14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178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178</v>
      </c>
      <c r="G57">
        <f t="shared" si="5"/>
        <v>28</v>
      </c>
      <c r="H57" s="154"/>
      <c r="I57">
        <f>BRPL_EOD!AI57+BRPL_EOD!AJ57</f>
        <v>9.43</v>
      </c>
      <c r="J57">
        <f>BYPL_EOD!AI57+BYPL_EOD!AJ57</f>
        <v>4.8600000000000003</v>
      </c>
      <c r="K57">
        <f>MES_EOD!AI57+MES_EOD!AJ57</f>
        <v>0</v>
      </c>
      <c r="L57">
        <f>NDMC_EOD!AI57+NDMC_EOD!AJ57</f>
        <v>8.57</v>
      </c>
      <c r="M57">
        <f>TPDDL_EOD!AI57+TPDDL_EOD!AJ57</f>
        <v>5.14</v>
      </c>
      <c r="N57">
        <f t="shared" si="0"/>
        <v>28</v>
      </c>
      <c r="O57" s="154">
        <f t="shared" si="1"/>
        <v>0</v>
      </c>
      <c r="P57">
        <v>9.43</v>
      </c>
      <c r="Q57">
        <v>4.8600000000000003</v>
      </c>
      <c r="R57">
        <v>0</v>
      </c>
      <c r="S57">
        <v>8.57</v>
      </c>
      <c r="T57">
        <v>5.14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178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178</v>
      </c>
      <c r="G58">
        <f t="shared" si="5"/>
        <v>28</v>
      </c>
      <c r="H58" s="154"/>
      <c r="I58">
        <f>BRPL_EOD!AI58+BRPL_EOD!AJ58</f>
        <v>9.43</v>
      </c>
      <c r="J58">
        <f>BYPL_EOD!AI58+BYPL_EOD!AJ58</f>
        <v>4.8600000000000003</v>
      </c>
      <c r="K58">
        <f>MES_EOD!AI58+MES_EOD!AJ58</f>
        <v>0</v>
      </c>
      <c r="L58">
        <f>NDMC_EOD!AI58+NDMC_EOD!AJ58</f>
        <v>8.57</v>
      </c>
      <c r="M58">
        <f>TPDDL_EOD!AI58+TPDDL_EOD!AJ58</f>
        <v>5.14</v>
      </c>
      <c r="N58">
        <f t="shared" si="0"/>
        <v>28</v>
      </c>
      <c r="O58" s="154">
        <f t="shared" si="1"/>
        <v>0</v>
      </c>
      <c r="P58">
        <v>9.43</v>
      </c>
      <c r="Q58">
        <v>4.8600000000000003</v>
      </c>
      <c r="R58">
        <v>0</v>
      </c>
      <c r="S58">
        <v>8.57</v>
      </c>
      <c r="T58">
        <v>5.14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178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178</v>
      </c>
      <c r="G59">
        <f t="shared" si="5"/>
        <v>28</v>
      </c>
      <c r="H59" s="154"/>
      <c r="I59">
        <f>BRPL_EOD!AI59+BRPL_EOD!AJ59</f>
        <v>9.43</v>
      </c>
      <c r="J59">
        <f>BYPL_EOD!AI59+BYPL_EOD!AJ59</f>
        <v>4.8600000000000003</v>
      </c>
      <c r="K59">
        <f>MES_EOD!AI59+MES_EOD!AJ59</f>
        <v>0</v>
      </c>
      <c r="L59">
        <f>NDMC_EOD!AI59+NDMC_EOD!AJ59</f>
        <v>8.57</v>
      </c>
      <c r="M59">
        <f>TPDDL_EOD!AI59+TPDDL_EOD!AJ59</f>
        <v>5.14</v>
      </c>
      <c r="N59">
        <f t="shared" si="0"/>
        <v>28</v>
      </c>
      <c r="O59" s="154">
        <f t="shared" si="1"/>
        <v>0</v>
      </c>
      <c r="P59">
        <v>9.43</v>
      </c>
      <c r="Q59">
        <v>4.8600000000000003</v>
      </c>
      <c r="R59">
        <v>0</v>
      </c>
      <c r="S59">
        <v>8.57</v>
      </c>
      <c r="T59">
        <v>5.14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178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178</v>
      </c>
      <c r="G60">
        <f t="shared" si="5"/>
        <v>28</v>
      </c>
      <c r="H60" s="154"/>
      <c r="I60">
        <f>BRPL_EOD!AI60+BRPL_EOD!AJ60</f>
        <v>9.43</v>
      </c>
      <c r="J60">
        <f>BYPL_EOD!AI60+BYPL_EOD!AJ60</f>
        <v>4.8600000000000003</v>
      </c>
      <c r="K60">
        <f>MES_EOD!AI60+MES_EOD!AJ60</f>
        <v>0</v>
      </c>
      <c r="L60">
        <f>NDMC_EOD!AI60+NDMC_EOD!AJ60</f>
        <v>8.57</v>
      </c>
      <c r="M60">
        <f>TPDDL_EOD!AI60+TPDDL_EOD!AJ60</f>
        <v>5.14</v>
      </c>
      <c r="N60">
        <f t="shared" si="0"/>
        <v>28</v>
      </c>
      <c r="O60" s="154">
        <f t="shared" si="1"/>
        <v>0</v>
      </c>
      <c r="P60">
        <v>9.43</v>
      </c>
      <c r="Q60">
        <v>4.8600000000000003</v>
      </c>
      <c r="R60">
        <v>0</v>
      </c>
      <c r="S60">
        <v>8.57</v>
      </c>
      <c r="T60">
        <v>5.14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178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178</v>
      </c>
      <c r="G61">
        <f t="shared" si="5"/>
        <v>28</v>
      </c>
      <c r="H61" s="154"/>
      <c r="I61">
        <f>BRPL_EOD!AI61+BRPL_EOD!AJ61</f>
        <v>8.91</v>
      </c>
      <c r="J61">
        <f>BYPL_EOD!AI61+BYPL_EOD!AJ61</f>
        <v>4.59</v>
      </c>
      <c r="K61">
        <f>MES_EOD!AI61+MES_EOD!AJ61</f>
        <v>1.53</v>
      </c>
      <c r="L61">
        <f>NDMC_EOD!AI61+NDMC_EOD!AJ61</f>
        <v>8.1</v>
      </c>
      <c r="M61">
        <f>TPDDL_EOD!AI61+TPDDL_EOD!AJ61</f>
        <v>4.8600000000000003</v>
      </c>
      <c r="N61">
        <f t="shared" si="0"/>
        <v>27.99</v>
      </c>
      <c r="O61" s="154">
        <f t="shared" si="1"/>
        <v>1.0000000000001563E-2</v>
      </c>
      <c r="P61">
        <v>8.9131832797427659</v>
      </c>
      <c r="Q61">
        <v>4.591639871382637</v>
      </c>
      <c r="R61">
        <v>1.5305466237942122</v>
      </c>
      <c r="S61">
        <v>8.1028938906752419</v>
      </c>
      <c r="T61">
        <v>4.861736334405145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178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178</v>
      </c>
      <c r="G62">
        <f t="shared" si="5"/>
        <v>28</v>
      </c>
      <c r="H62" s="154"/>
      <c r="I62">
        <f>BRPL_EOD!AI62+BRPL_EOD!AJ62</f>
        <v>9.43</v>
      </c>
      <c r="J62">
        <f>BYPL_EOD!AI62+BYPL_EOD!AJ62</f>
        <v>4.8600000000000003</v>
      </c>
      <c r="K62">
        <f>MES_EOD!AI62+MES_EOD!AJ62</f>
        <v>0</v>
      </c>
      <c r="L62">
        <f>NDMC_EOD!AI62+NDMC_EOD!AJ62</f>
        <v>8.57</v>
      </c>
      <c r="M62">
        <f>TPDDL_EOD!AI62+TPDDL_EOD!AJ62</f>
        <v>5.14</v>
      </c>
      <c r="N62">
        <f t="shared" si="0"/>
        <v>28</v>
      </c>
      <c r="O62" s="154">
        <f t="shared" si="1"/>
        <v>0</v>
      </c>
      <c r="P62">
        <v>9.43</v>
      </c>
      <c r="Q62">
        <v>4.8600000000000003</v>
      </c>
      <c r="R62">
        <v>0</v>
      </c>
      <c r="S62">
        <v>8.57</v>
      </c>
      <c r="T62">
        <v>5.14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178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178</v>
      </c>
      <c r="G63">
        <f t="shared" si="5"/>
        <v>28</v>
      </c>
      <c r="H63" s="154"/>
      <c r="I63">
        <f>BRPL_EOD!AI63+BRPL_EOD!AJ63</f>
        <v>9.43</v>
      </c>
      <c r="J63">
        <f>BYPL_EOD!AI63+BYPL_EOD!AJ63</f>
        <v>4.8600000000000003</v>
      </c>
      <c r="K63">
        <f>MES_EOD!AI63+MES_EOD!AJ63</f>
        <v>0</v>
      </c>
      <c r="L63">
        <f>NDMC_EOD!AI63+NDMC_EOD!AJ63</f>
        <v>8.57</v>
      </c>
      <c r="M63">
        <f>TPDDL_EOD!AI63+TPDDL_EOD!AJ63</f>
        <v>5.14</v>
      </c>
      <c r="N63">
        <f t="shared" si="0"/>
        <v>28</v>
      </c>
      <c r="O63" s="154">
        <f t="shared" si="1"/>
        <v>0</v>
      </c>
      <c r="P63">
        <v>9.43</v>
      </c>
      <c r="Q63">
        <v>4.8600000000000003</v>
      </c>
      <c r="R63">
        <v>0</v>
      </c>
      <c r="S63">
        <v>8.57</v>
      </c>
      <c r="T63">
        <v>5.14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178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178</v>
      </c>
      <c r="G64">
        <f t="shared" si="5"/>
        <v>28</v>
      </c>
      <c r="H64" s="154"/>
      <c r="I64">
        <f>BRPL_EOD!AI64+BRPL_EOD!AJ64</f>
        <v>9.43</v>
      </c>
      <c r="J64">
        <f>BYPL_EOD!AI64+BYPL_EOD!AJ64</f>
        <v>4.8600000000000003</v>
      </c>
      <c r="K64">
        <f>MES_EOD!AI64+MES_EOD!AJ64</f>
        <v>0</v>
      </c>
      <c r="L64">
        <f>NDMC_EOD!AI64+NDMC_EOD!AJ64</f>
        <v>8.57</v>
      </c>
      <c r="M64">
        <f>TPDDL_EOD!AI64+TPDDL_EOD!AJ64</f>
        <v>5.14</v>
      </c>
      <c r="N64">
        <f t="shared" si="0"/>
        <v>28</v>
      </c>
      <c r="O64" s="154">
        <f t="shared" si="1"/>
        <v>0</v>
      </c>
      <c r="P64">
        <v>9.43</v>
      </c>
      <c r="Q64">
        <v>4.8600000000000003</v>
      </c>
      <c r="R64">
        <v>0</v>
      </c>
      <c r="S64">
        <v>8.57</v>
      </c>
      <c r="T64">
        <v>5.14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178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178</v>
      </c>
      <c r="G65">
        <f t="shared" si="5"/>
        <v>28</v>
      </c>
      <c r="H65" s="154"/>
      <c r="I65">
        <f>BRPL_EOD!AI65+BRPL_EOD!AJ65</f>
        <v>9.43</v>
      </c>
      <c r="J65">
        <f>BYPL_EOD!AI65+BYPL_EOD!AJ65</f>
        <v>4.8600000000000003</v>
      </c>
      <c r="K65">
        <f>MES_EOD!AI65+MES_EOD!AJ65</f>
        <v>0</v>
      </c>
      <c r="L65">
        <f>NDMC_EOD!AI65+NDMC_EOD!AJ65</f>
        <v>8.57</v>
      </c>
      <c r="M65">
        <f>TPDDL_EOD!AI65+TPDDL_EOD!AJ65</f>
        <v>5.14</v>
      </c>
      <c r="N65">
        <f t="shared" si="0"/>
        <v>28</v>
      </c>
      <c r="O65" s="154">
        <f t="shared" si="1"/>
        <v>0</v>
      </c>
      <c r="P65">
        <v>9.43</v>
      </c>
      <c r="Q65">
        <v>4.8600000000000003</v>
      </c>
      <c r="R65">
        <v>0</v>
      </c>
      <c r="S65">
        <v>8.57</v>
      </c>
      <c r="T65">
        <v>5.14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178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178</v>
      </c>
      <c r="G66">
        <f t="shared" si="5"/>
        <v>28</v>
      </c>
      <c r="H66" s="154"/>
      <c r="I66">
        <f>BRPL_EOD!AI66+BRPL_EOD!AJ66</f>
        <v>9.43</v>
      </c>
      <c r="J66">
        <f>BYPL_EOD!AI66+BYPL_EOD!AJ66</f>
        <v>4.8600000000000003</v>
      </c>
      <c r="K66">
        <f>MES_EOD!AI66+MES_EOD!AJ66</f>
        <v>0</v>
      </c>
      <c r="L66">
        <f>NDMC_EOD!AI66+NDMC_EOD!AJ66</f>
        <v>8.57</v>
      </c>
      <c r="M66">
        <f>TPDDL_EOD!AI66+TPDDL_EOD!AJ66</f>
        <v>5.14</v>
      </c>
      <c r="N66">
        <f t="shared" si="0"/>
        <v>28</v>
      </c>
      <c r="O66" s="154">
        <f t="shared" si="1"/>
        <v>0</v>
      </c>
      <c r="P66">
        <v>9.43</v>
      </c>
      <c r="Q66">
        <v>4.8600000000000003</v>
      </c>
      <c r="R66">
        <v>0</v>
      </c>
      <c r="S66">
        <v>8.57</v>
      </c>
      <c r="T66">
        <v>5.14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178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178</v>
      </c>
      <c r="G67">
        <f t="shared" si="5"/>
        <v>28</v>
      </c>
      <c r="H67" s="154"/>
      <c r="I67">
        <f>BRPL_EOD!AI67+BRPL_EOD!AJ67</f>
        <v>8.91</v>
      </c>
      <c r="J67">
        <f>BYPL_EOD!AI67+BYPL_EOD!AJ67</f>
        <v>4.59</v>
      </c>
      <c r="K67">
        <f>MES_EOD!AI67+MES_EOD!AJ67</f>
        <v>1.53</v>
      </c>
      <c r="L67">
        <f>NDMC_EOD!AI67+NDMC_EOD!AJ67</f>
        <v>8.1</v>
      </c>
      <c r="M67">
        <f>TPDDL_EOD!AI67+TPDDL_EOD!AJ67</f>
        <v>4.8600000000000003</v>
      </c>
      <c r="N67">
        <f t="shared" ref="N67:N98" si="6">SUM(I67:M67)</f>
        <v>27.99</v>
      </c>
      <c r="O67" s="154">
        <f t="shared" ref="O67:O98" si="7">G67-N67</f>
        <v>1.0000000000001563E-2</v>
      </c>
      <c r="P67">
        <v>8.9131832797427659</v>
      </c>
      <c r="Q67">
        <v>4.591639871382637</v>
      </c>
      <c r="R67">
        <v>1.5305466237942122</v>
      </c>
      <c r="S67">
        <v>8.1028938906752419</v>
      </c>
      <c r="T67">
        <v>4.861736334405145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178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178</v>
      </c>
      <c r="G68">
        <f t="shared" ref="G68:G98" si="11">D68+E68</f>
        <v>28</v>
      </c>
      <c r="H68" s="154"/>
      <c r="I68">
        <f>BRPL_EOD!AI68+BRPL_EOD!AJ68</f>
        <v>9.43</v>
      </c>
      <c r="J68">
        <f>BYPL_EOD!AI68+BYPL_EOD!AJ68</f>
        <v>4.8600000000000003</v>
      </c>
      <c r="K68">
        <f>MES_EOD!AI68+MES_EOD!AJ68</f>
        <v>0</v>
      </c>
      <c r="L68">
        <f>NDMC_EOD!AI68+NDMC_EOD!AJ68</f>
        <v>8.57</v>
      </c>
      <c r="M68">
        <f>TPDDL_EOD!AI68+TPDDL_EOD!AJ68</f>
        <v>5.14</v>
      </c>
      <c r="N68">
        <f t="shared" si="6"/>
        <v>28</v>
      </c>
      <c r="O68" s="154">
        <f t="shared" si="7"/>
        <v>0</v>
      </c>
      <c r="P68">
        <v>9.43</v>
      </c>
      <c r="Q68">
        <v>4.8600000000000003</v>
      </c>
      <c r="R68">
        <v>0</v>
      </c>
      <c r="S68">
        <v>8.57</v>
      </c>
      <c r="T68">
        <v>5.14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178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178</v>
      </c>
      <c r="G69">
        <f t="shared" si="11"/>
        <v>28</v>
      </c>
      <c r="H69" s="154"/>
      <c r="I69">
        <f>BRPL_EOD!AI69+BRPL_EOD!AJ69</f>
        <v>9.43</v>
      </c>
      <c r="J69">
        <f>BYPL_EOD!AI69+BYPL_EOD!AJ69</f>
        <v>4.8600000000000003</v>
      </c>
      <c r="K69">
        <f>MES_EOD!AI69+MES_EOD!AJ69</f>
        <v>0</v>
      </c>
      <c r="L69">
        <f>NDMC_EOD!AI69+NDMC_EOD!AJ69</f>
        <v>8.57</v>
      </c>
      <c r="M69">
        <f>TPDDL_EOD!AI69+TPDDL_EOD!AJ69</f>
        <v>5.14</v>
      </c>
      <c r="N69">
        <f t="shared" si="6"/>
        <v>28</v>
      </c>
      <c r="O69" s="154">
        <f t="shared" si="7"/>
        <v>0</v>
      </c>
      <c r="P69">
        <v>9.43</v>
      </c>
      <c r="Q69">
        <v>4.8600000000000003</v>
      </c>
      <c r="R69">
        <v>0</v>
      </c>
      <c r="S69">
        <v>8.57</v>
      </c>
      <c r="T69">
        <v>5.14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178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178</v>
      </c>
      <c r="G70">
        <f t="shared" si="11"/>
        <v>28</v>
      </c>
      <c r="H70" s="154"/>
      <c r="I70">
        <f>BRPL_EOD!AI70+BRPL_EOD!AJ70</f>
        <v>9.67</v>
      </c>
      <c r="J70">
        <f>BYPL_EOD!AI70+BYPL_EOD!AJ70</f>
        <v>4.2699999999999996</v>
      </c>
      <c r="K70">
        <f>MES_EOD!AI70+MES_EOD!AJ70</f>
        <v>0</v>
      </c>
      <c r="L70">
        <f>NDMC_EOD!AI70+NDMC_EOD!AJ70</f>
        <v>8.7899999999999991</v>
      </c>
      <c r="M70">
        <f>TPDDL_EOD!AI70+TPDDL_EOD!AJ70</f>
        <v>5.27</v>
      </c>
      <c r="N70">
        <f t="shared" si="6"/>
        <v>27.999999999999996</v>
      </c>
      <c r="O70" s="154">
        <f t="shared" si="7"/>
        <v>0</v>
      </c>
      <c r="P70">
        <v>9.6700000000000017</v>
      </c>
      <c r="Q70">
        <v>4.2700000000000005</v>
      </c>
      <c r="R70">
        <v>0</v>
      </c>
      <c r="S70">
        <v>8.7900000000000009</v>
      </c>
      <c r="T70">
        <v>5.2700000000000005</v>
      </c>
      <c r="U70" s="156">
        <f t="shared" si="8"/>
        <v>28.000000000000004</v>
      </c>
      <c r="V70" s="154">
        <f t="shared" si="9"/>
        <v>0</v>
      </c>
    </row>
    <row r="71" spans="1:22">
      <c r="A71" t="s">
        <v>113</v>
      </c>
      <c r="B71">
        <f>PPCL!D71</f>
        <v>178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178</v>
      </c>
      <c r="G71">
        <f t="shared" si="11"/>
        <v>28</v>
      </c>
      <c r="H71" s="154"/>
      <c r="I71">
        <f>BRPL_EOD!AI71+BRPL_EOD!AJ71</f>
        <v>9.67</v>
      </c>
      <c r="J71">
        <f>BYPL_EOD!AI71+BYPL_EOD!AJ71</f>
        <v>4.2699999999999996</v>
      </c>
      <c r="K71">
        <f>MES_EOD!AI71+MES_EOD!AJ71</f>
        <v>0</v>
      </c>
      <c r="L71">
        <f>NDMC_EOD!AI71+NDMC_EOD!AJ71</f>
        <v>8.7899999999999991</v>
      </c>
      <c r="M71">
        <f>TPDDL_EOD!AI71+TPDDL_EOD!AJ71</f>
        <v>5.27</v>
      </c>
      <c r="N71">
        <f t="shared" si="6"/>
        <v>27.999999999999996</v>
      </c>
      <c r="O71" s="154">
        <f t="shared" si="7"/>
        <v>0</v>
      </c>
      <c r="P71">
        <v>9.6700000000000017</v>
      </c>
      <c r="Q71">
        <v>4.2700000000000005</v>
      </c>
      <c r="R71">
        <v>0</v>
      </c>
      <c r="S71">
        <v>8.7900000000000009</v>
      </c>
      <c r="T71">
        <v>5.2700000000000005</v>
      </c>
      <c r="U71" s="156">
        <f t="shared" si="8"/>
        <v>28.000000000000004</v>
      </c>
      <c r="V71" s="154">
        <f t="shared" si="9"/>
        <v>0</v>
      </c>
    </row>
    <row r="72" spans="1:22">
      <c r="A72" t="s">
        <v>114</v>
      </c>
      <c r="B72">
        <f>PPCL!D72</f>
        <v>178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178</v>
      </c>
      <c r="G72">
        <f t="shared" si="11"/>
        <v>28</v>
      </c>
      <c r="H72" s="154"/>
      <c r="I72">
        <f>BRPL_EOD!AI72+BRPL_EOD!AJ72</f>
        <v>6.55</v>
      </c>
      <c r="J72">
        <f>BYPL_EOD!AI72+BYPL_EOD!AJ72</f>
        <v>11.91</v>
      </c>
      <c r="K72">
        <f>MES_EOD!AI72+MES_EOD!AJ72</f>
        <v>0</v>
      </c>
      <c r="L72">
        <f>NDMC_EOD!AI72+NDMC_EOD!AJ72</f>
        <v>5.96</v>
      </c>
      <c r="M72">
        <f>TPDDL_EOD!AI72+TPDDL_EOD!AJ72</f>
        <v>3.57</v>
      </c>
      <c r="N72">
        <f t="shared" si="6"/>
        <v>27.990000000000002</v>
      </c>
      <c r="O72" s="154">
        <f t="shared" si="7"/>
        <v>9.9999999999980105E-3</v>
      </c>
      <c r="P72">
        <v>6.5523401214719534</v>
      </c>
      <c r="Q72">
        <v>11.914255091103964</v>
      </c>
      <c r="R72">
        <v>0</v>
      </c>
      <c r="S72">
        <v>5.9621293319042508</v>
      </c>
      <c r="T72">
        <v>3.5712754555198281</v>
      </c>
      <c r="U72" s="156">
        <f t="shared" si="8"/>
        <v>27.999999999999996</v>
      </c>
      <c r="V72" s="154">
        <f t="shared" si="9"/>
        <v>0</v>
      </c>
    </row>
    <row r="73" spans="1:22">
      <c r="A73" t="s">
        <v>115</v>
      </c>
      <c r="B73">
        <f>PPCL!D73</f>
        <v>178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178</v>
      </c>
      <c r="G73">
        <f t="shared" si="11"/>
        <v>28</v>
      </c>
      <c r="H73" s="154"/>
      <c r="I73">
        <f>BRPL_EOD!AI73+BRPL_EOD!AJ73</f>
        <v>6.3</v>
      </c>
      <c r="J73">
        <f>BYPL_EOD!AI73+BYPL_EOD!AJ73</f>
        <v>11.45</v>
      </c>
      <c r="K73">
        <f>MES_EOD!AI73+MES_EOD!AJ73</f>
        <v>1.08</v>
      </c>
      <c r="L73">
        <f>NDMC_EOD!AI73+NDMC_EOD!AJ73</f>
        <v>5.73</v>
      </c>
      <c r="M73">
        <f>TPDDL_EOD!AI73+TPDDL_EOD!AJ73</f>
        <v>3.44</v>
      </c>
      <c r="N73">
        <f t="shared" si="6"/>
        <v>28</v>
      </c>
      <c r="O73" s="154">
        <f t="shared" si="7"/>
        <v>0</v>
      </c>
      <c r="P73">
        <v>6.3</v>
      </c>
      <c r="Q73">
        <v>11.45</v>
      </c>
      <c r="R73">
        <v>1.08</v>
      </c>
      <c r="S73">
        <v>5.73</v>
      </c>
      <c r="T73">
        <v>3.44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178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178</v>
      </c>
      <c r="G74">
        <f t="shared" si="11"/>
        <v>28</v>
      </c>
      <c r="H74" s="154"/>
      <c r="I74">
        <f>BRPL_EOD!AI74+BRPL_EOD!AJ74</f>
        <v>6.55</v>
      </c>
      <c r="J74">
        <f>BYPL_EOD!AI74+BYPL_EOD!AJ74</f>
        <v>11.91</v>
      </c>
      <c r="K74">
        <f>MES_EOD!AI74+MES_EOD!AJ74</f>
        <v>0</v>
      </c>
      <c r="L74">
        <f>NDMC_EOD!AI74+NDMC_EOD!AJ74</f>
        <v>5.96</v>
      </c>
      <c r="M74">
        <f>TPDDL_EOD!AI74+TPDDL_EOD!AJ74</f>
        <v>3.57</v>
      </c>
      <c r="N74">
        <f t="shared" si="6"/>
        <v>27.990000000000002</v>
      </c>
      <c r="O74" s="154">
        <f t="shared" si="7"/>
        <v>9.9999999999980105E-3</v>
      </c>
      <c r="P74">
        <v>6.5523401214719534</v>
      </c>
      <c r="Q74">
        <v>11.914255091103964</v>
      </c>
      <c r="R74">
        <v>0</v>
      </c>
      <c r="S74">
        <v>5.9621293319042508</v>
      </c>
      <c r="T74">
        <v>3.5712754555198281</v>
      </c>
      <c r="U74" s="156">
        <f t="shared" si="8"/>
        <v>27.999999999999996</v>
      </c>
      <c r="V74" s="154">
        <f t="shared" si="9"/>
        <v>0</v>
      </c>
    </row>
    <row r="75" spans="1:22">
      <c r="A75" t="s">
        <v>117</v>
      </c>
      <c r="B75">
        <f>PPCL!D75</f>
        <v>178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178</v>
      </c>
      <c r="G75">
        <f t="shared" si="11"/>
        <v>28</v>
      </c>
      <c r="H75" s="154"/>
      <c r="I75">
        <f>BRPL_EOD!AI75+BRPL_EOD!AJ75</f>
        <v>6.55</v>
      </c>
      <c r="J75">
        <f>BYPL_EOD!AI75+BYPL_EOD!AJ75</f>
        <v>11.91</v>
      </c>
      <c r="K75">
        <f>MES_EOD!AI75+MES_EOD!AJ75</f>
        <v>0</v>
      </c>
      <c r="L75">
        <f>NDMC_EOD!AI75+NDMC_EOD!AJ75</f>
        <v>5.96</v>
      </c>
      <c r="M75">
        <f>TPDDL_EOD!AI75+TPDDL_EOD!AJ75</f>
        <v>3.57</v>
      </c>
      <c r="N75">
        <f t="shared" si="6"/>
        <v>27.990000000000002</v>
      </c>
      <c r="O75" s="154">
        <f t="shared" si="7"/>
        <v>9.9999999999980105E-3</v>
      </c>
      <c r="P75">
        <v>6.5523401214719534</v>
      </c>
      <c r="Q75">
        <v>11.914255091103964</v>
      </c>
      <c r="R75">
        <v>0</v>
      </c>
      <c r="S75">
        <v>5.9621293319042508</v>
      </c>
      <c r="T75">
        <v>3.5712754555198281</v>
      </c>
      <c r="U75" s="156">
        <f t="shared" si="8"/>
        <v>27.999999999999996</v>
      </c>
      <c r="V75" s="154">
        <f t="shared" si="9"/>
        <v>0</v>
      </c>
    </row>
    <row r="76" spans="1:22">
      <c r="A76" t="s">
        <v>118</v>
      </c>
      <c r="B76">
        <f>PPCL!D76</f>
        <v>178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178</v>
      </c>
      <c r="G76">
        <f t="shared" si="11"/>
        <v>28</v>
      </c>
      <c r="H76" s="154"/>
      <c r="I76">
        <f>BRPL_EOD!AI76+BRPL_EOD!AJ76</f>
        <v>6.55</v>
      </c>
      <c r="J76">
        <f>BYPL_EOD!AI76+BYPL_EOD!AJ76</f>
        <v>11.91</v>
      </c>
      <c r="K76">
        <f>MES_EOD!AI76+MES_EOD!AJ76</f>
        <v>0</v>
      </c>
      <c r="L76">
        <f>NDMC_EOD!AI76+NDMC_EOD!AJ76</f>
        <v>5.96</v>
      </c>
      <c r="M76">
        <f>TPDDL_EOD!AI76+TPDDL_EOD!AJ76</f>
        <v>3.57</v>
      </c>
      <c r="N76">
        <f t="shared" si="6"/>
        <v>27.990000000000002</v>
      </c>
      <c r="O76" s="154">
        <f t="shared" si="7"/>
        <v>9.9999999999980105E-3</v>
      </c>
      <c r="P76">
        <v>6.5523401214719534</v>
      </c>
      <c r="Q76">
        <v>11.914255091103964</v>
      </c>
      <c r="R76">
        <v>0</v>
      </c>
      <c r="S76">
        <v>5.9621293319042508</v>
      </c>
      <c r="T76">
        <v>3.5712754555198281</v>
      </c>
      <c r="U76" s="156">
        <f t="shared" si="8"/>
        <v>27.999999999999996</v>
      </c>
      <c r="V76" s="154">
        <f t="shared" si="9"/>
        <v>0</v>
      </c>
    </row>
    <row r="77" spans="1:22">
      <c r="A77" t="s">
        <v>119</v>
      </c>
      <c r="B77">
        <f>PPCL!D77</f>
        <v>178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178</v>
      </c>
      <c r="G77">
        <f t="shared" si="11"/>
        <v>28</v>
      </c>
      <c r="H77" s="154"/>
      <c r="I77">
        <f>BRPL_EOD!AI77+BRPL_EOD!AJ77</f>
        <v>6.55</v>
      </c>
      <c r="J77">
        <f>BYPL_EOD!AI77+BYPL_EOD!AJ77</f>
        <v>11.91</v>
      </c>
      <c r="K77">
        <f>MES_EOD!AI77+MES_EOD!AJ77</f>
        <v>0</v>
      </c>
      <c r="L77">
        <f>NDMC_EOD!AI77+NDMC_EOD!AJ77</f>
        <v>5.96</v>
      </c>
      <c r="M77">
        <f>TPDDL_EOD!AI77+TPDDL_EOD!AJ77</f>
        <v>3.57</v>
      </c>
      <c r="N77">
        <f t="shared" si="6"/>
        <v>27.990000000000002</v>
      </c>
      <c r="O77" s="154">
        <f t="shared" si="7"/>
        <v>9.9999999999980105E-3</v>
      </c>
      <c r="P77">
        <v>6.5523401214719534</v>
      </c>
      <c r="Q77">
        <v>11.914255091103964</v>
      </c>
      <c r="R77">
        <v>0</v>
      </c>
      <c r="S77">
        <v>5.9621293319042508</v>
      </c>
      <c r="T77">
        <v>3.5712754555198281</v>
      </c>
      <c r="U77" s="156">
        <f t="shared" si="8"/>
        <v>27.999999999999996</v>
      </c>
      <c r="V77" s="154">
        <f t="shared" si="9"/>
        <v>0</v>
      </c>
    </row>
    <row r="78" spans="1:22">
      <c r="A78" t="s">
        <v>120</v>
      </c>
      <c r="B78">
        <f>PPCL!D78</f>
        <v>178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178</v>
      </c>
      <c r="G78">
        <f t="shared" si="11"/>
        <v>28</v>
      </c>
      <c r="H78" s="154"/>
      <c r="I78">
        <f>BRPL_EOD!AI78+BRPL_EOD!AJ78</f>
        <v>6.55</v>
      </c>
      <c r="J78">
        <f>BYPL_EOD!AI78+BYPL_EOD!AJ78</f>
        <v>11.91</v>
      </c>
      <c r="K78">
        <f>MES_EOD!AI78+MES_EOD!AJ78</f>
        <v>0</v>
      </c>
      <c r="L78">
        <f>NDMC_EOD!AI78+NDMC_EOD!AJ78</f>
        <v>5.96</v>
      </c>
      <c r="M78">
        <f>TPDDL_EOD!AI78+TPDDL_EOD!AJ78</f>
        <v>3.57</v>
      </c>
      <c r="N78">
        <f t="shared" si="6"/>
        <v>27.990000000000002</v>
      </c>
      <c r="O78" s="154">
        <f t="shared" si="7"/>
        <v>9.9999999999980105E-3</v>
      </c>
      <c r="P78">
        <v>6.5523401214719534</v>
      </c>
      <c r="Q78">
        <v>11.914255091103964</v>
      </c>
      <c r="R78">
        <v>0</v>
      </c>
      <c r="S78">
        <v>5.9621293319042508</v>
      </c>
      <c r="T78">
        <v>3.5712754555198281</v>
      </c>
      <c r="U78" s="156">
        <f t="shared" si="8"/>
        <v>27.999999999999996</v>
      </c>
      <c r="V78" s="154">
        <f t="shared" si="9"/>
        <v>0</v>
      </c>
    </row>
    <row r="79" spans="1:22">
      <c r="A79" t="s">
        <v>121</v>
      </c>
      <c r="B79">
        <f>PPCL!D79</f>
        <v>183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183</v>
      </c>
      <c r="G79">
        <f t="shared" si="11"/>
        <v>28</v>
      </c>
      <c r="H79" s="154"/>
      <c r="I79">
        <f>BRPL_EOD!AI79+BRPL_EOD!AJ79</f>
        <v>6.3</v>
      </c>
      <c r="J79">
        <f>BYPL_EOD!AI79+BYPL_EOD!AJ79</f>
        <v>11.45</v>
      </c>
      <c r="K79">
        <f>MES_EOD!AI79+MES_EOD!AJ79</f>
        <v>1.08</v>
      </c>
      <c r="L79">
        <f>NDMC_EOD!AI79+NDMC_EOD!AJ79</f>
        <v>5.73</v>
      </c>
      <c r="M79">
        <f>TPDDL_EOD!AI79+TPDDL_EOD!AJ79</f>
        <v>3.44</v>
      </c>
      <c r="N79">
        <f t="shared" si="6"/>
        <v>28</v>
      </c>
      <c r="O79" s="154">
        <f t="shared" si="7"/>
        <v>0</v>
      </c>
      <c r="P79">
        <v>6.3</v>
      </c>
      <c r="Q79">
        <v>11.45</v>
      </c>
      <c r="R79">
        <v>1.08</v>
      </c>
      <c r="S79">
        <v>5.73</v>
      </c>
      <c r="T79">
        <v>3.44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183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183</v>
      </c>
      <c r="G80">
        <f t="shared" si="11"/>
        <v>28</v>
      </c>
      <c r="H80" s="154"/>
      <c r="I80">
        <f>BRPL_EOD!AI80+BRPL_EOD!AJ80</f>
        <v>6.55</v>
      </c>
      <c r="J80">
        <f>BYPL_EOD!AI80+BYPL_EOD!AJ80</f>
        <v>11.91</v>
      </c>
      <c r="K80">
        <f>MES_EOD!AI80+MES_EOD!AJ80</f>
        <v>0</v>
      </c>
      <c r="L80">
        <f>NDMC_EOD!AI80+NDMC_EOD!AJ80</f>
        <v>5.96</v>
      </c>
      <c r="M80">
        <f>TPDDL_EOD!AI80+TPDDL_EOD!AJ80</f>
        <v>3.57</v>
      </c>
      <c r="N80">
        <f t="shared" si="6"/>
        <v>27.990000000000002</v>
      </c>
      <c r="O80" s="154">
        <f t="shared" si="7"/>
        <v>9.9999999999980105E-3</v>
      </c>
      <c r="P80">
        <v>6.5523401214719534</v>
      </c>
      <c r="Q80">
        <v>11.914255091103964</v>
      </c>
      <c r="R80">
        <v>0</v>
      </c>
      <c r="S80">
        <v>5.9621293319042508</v>
      </c>
      <c r="T80">
        <v>3.5712754555198281</v>
      </c>
      <c r="U80" s="156">
        <f t="shared" si="8"/>
        <v>27.999999999999996</v>
      </c>
      <c r="V80" s="154">
        <f t="shared" si="9"/>
        <v>0</v>
      </c>
    </row>
    <row r="81" spans="1:22">
      <c r="A81" t="s">
        <v>123</v>
      </c>
      <c r="B81">
        <f>PPCL!D81</f>
        <v>183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183</v>
      </c>
      <c r="G81">
        <f t="shared" si="11"/>
        <v>28</v>
      </c>
      <c r="H81" s="154"/>
      <c r="I81">
        <f>BRPL_EOD!AI81+BRPL_EOD!AJ81</f>
        <v>6.55</v>
      </c>
      <c r="J81">
        <f>BYPL_EOD!AI81+BYPL_EOD!AJ81</f>
        <v>11.91</v>
      </c>
      <c r="K81">
        <f>MES_EOD!AI81+MES_EOD!AJ81</f>
        <v>0</v>
      </c>
      <c r="L81">
        <f>NDMC_EOD!AI81+NDMC_EOD!AJ81</f>
        <v>5.96</v>
      </c>
      <c r="M81">
        <f>TPDDL_EOD!AI81+TPDDL_EOD!AJ81</f>
        <v>3.57</v>
      </c>
      <c r="N81">
        <f t="shared" si="6"/>
        <v>27.990000000000002</v>
      </c>
      <c r="O81" s="154">
        <f t="shared" si="7"/>
        <v>9.9999999999980105E-3</v>
      </c>
      <c r="P81">
        <v>6.5523401214719534</v>
      </c>
      <c r="Q81">
        <v>11.914255091103964</v>
      </c>
      <c r="R81">
        <v>0</v>
      </c>
      <c r="S81">
        <v>5.9621293319042508</v>
      </c>
      <c r="T81">
        <v>3.5712754555198281</v>
      </c>
      <c r="U81" s="156">
        <f t="shared" si="8"/>
        <v>27.999999999999996</v>
      </c>
      <c r="V81" s="154">
        <f t="shared" si="9"/>
        <v>0</v>
      </c>
    </row>
    <row r="82" spans="1:22">
      <c r="A82" t="s">
        <v>124</v>
      </c>
      <c r="B82">
        <f>PPCL!D82</f>
        <v>183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183</v>
      </c>
      <c r="G82">
        <f t="shared" si="11"/>
        <v>28</v>
      </c>
      <c r="H82" s="154"/>
      <c r="I82">
        <f>BRPL_EOD!AI82+BRPL_EOD!AJ82</f>
        <v>6.55</v>
      </c>
      <c r="J82">
        <f>BYPL_EOD!AI82+BYPL_EOD!AJ82</f>
        <v>11.91</v>
      </c>
      <c r="K82">
        <f>MES_EOD!AI82+MES_EOD!AJ82</f>
        <v>0</v>
      </c>
      <c r="L82">
        <f>NDMC_EOD!AI82+NDMC_EOD!AJ82</f>
        <v>5.96</v>
      </c>
      <c r="M82">
        <f>TPDDL_EOD!AI82+TPDDL_EOD!AJ82</f>
        <v>3.57</v>
      </c>
      <c r="N82">
        <f t="shared" si="6"/>
        <v>27.990000000000002</v>
      </c>
      <c r="O82" s="154">
        <f t="shared" si="7"/>
        <v>9.9999999999980105E-3</v>
      </c>
      <c r="P82">
        <v>6.5523401214719534</v>
      </c>
      <c r="Q82">
        <v>11.914255091103964</v>
      </c>
      <c r="R82">
        <v>0</v>
      </c>
      <c r="S82">
        <v>5.9621293319042508</v>
      </c>
      <c r="T82">
        <v>3.5712754555198281</v>
      </c>
      <c r="U82" s="156">
        <f t="shared" si="8"/>
        <v>27.999999999999996</v>
      </c>
      <c r="V82" s="154">
        <f t="shared" si="9"/>
        <v>0</v>
      </c>
    </row>
    <row r="83" spans="1:22">
      <c r="A83" t="s">
        <v>125</v>
      </c>
      <c r="B83">
        <f>PPCL!D83</f>
        <v>183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183</v>
      </c>
      <c r="G83">
        <f t="shared" si="11"/>
        <v>28</v>
      </c>
      <c r="H83" s="154"/>
      <c r="I83">
        <f>BRPL_EOD!AI83+BRPL_EOD!AJ83</f>
        <v>6.55</v>
      </c>
      <c r="J83">
        <f>BYPL_EOD!AI83+BYPL_EOD!AJ83</f>
        <v>11.91</v>
      </c>
      <c r="K83">
        <f>MES_EOD!AI83+MES_EOD!AJ83</f>
        <v>0</v>
      </c>
      <c r="L83">
        <f>NDMC_EOD!AI83+NDMC_EOD!AJ83</f>
        <v>5.96</v>
      </c>
      <c r="M83">
        <f>TPDDL_EOD!AI83+TPDDL_EOD!AJ83</f>
        <v>3.57</v>
      </c>
      <c r="N83">
        <f t="shared" si="6"/>
        <v>27.990000000000002</v>
      </c>
      <c r="O83" s="154">
        <f t="shared" si="7"/>
        <v>9.9999999999980105E-3</v>
      </c>
      <c r="P83">
        <v>6.5523401214719534</v>
      </c>
      <c r="Q83">
        <v>11.914255091103964</v>
      </c>
      <c r="R83">
        <v>0</v>
      </c>
      <c r="S83">
        <v>5.9621293319042508</v>
      </c>
      <c r="T83">
        <v>3.5712754555198281</v>
      </c>
      <c r="U83" s="156">
        <f t="shared" si="8"/>
        <v>27.999999999999996</v>
      </c>
      <c r="V83" s="154">
        <f t="shared" si="9"/>
        <v>0</v>
      </c>
    </row>
    <row r="84" spans="1:22">
      <c r="A84" t="s">
        <v>126</v>
      </c>
      <c r="B84">
        <f>PPCL!D84</f>
        <v>183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183</v>
      </c>
      <c r="G84">
        <f t="shared" si="11"/>
        <v>28</v>
      </c>
      <c r="H84" s="154"/>
      <c r="I84">
        <f>BRPL_EOD!AI84+BRPL_EOD!AJ84</f>
        <v>6.55</v>
      </c>
      <c r="J84">
        <f>BYPL_EOD!AI84+BYPL_EOD!AJ84</f>
        <v>11.91</v>
      </c>
      <c r="K84">
        <f>MES_EOD!AI84+MES_EOD!AJ84</f>
        <v>0</v>
      </c>
      <c r="L84">
        <f>NDMC_EOD!AI84+NDMC_EOD!AJ84</f>
        <v>5.96</v>
      </c>
      <c r="M84">
        <f>TPDDL_EOD!AI84+TPDDL_EOD!AJ84</f>
        <v>3.57</v>
      </c>
      <c r="N84">
        <f t="shared" si="6"/>
        <v>27.990000000000002</v>
      </c>
      <c r="O84" s="154">
        <f t="shared" si="7"/>
        <v>9.9999999999980105E-3</v>
      </c>
      <c r="P84">
        <v>6.5523401214719534</v>
      </c>
      <c r="Q84">
        <v>11.914255091103964</v>
      </c>
      <c r="R84">
        <v>0</v>
      </c>
      <c r="S84">
        <v>5.9621293319042508</v>
      </c>
      <c r="T84">
        <v>3.5712754555198281</v>
      </c>
      <c r="U84" s="156">
        <f t="shared" si="8"/>
        <v>27.999999999999996</v>
      </c>
      <c r="V84" s="154">
        <f t="shared" si="9"/>
        <v>0</v>
      </c>
    </row>
    <row r="85" spans="1:22">
      <c r="A85" t="s">
        <v>127</v>
      </c>
      <c r="B85">
        <f>PPCL!D85</f>
        <v>183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183</v>
      </c>
      <c r="G85">
        <f t="shared" si="11"/>
        <v>28</v>
      </c>
      <c r="H85" s="154"/>
      <c r="I85">
        <f>BRPL_EOD!AI85+BRPL_EOD!AJ85</f>
        <v>6.3</v>
      </c>
      <c r="J85">
        <f>BYPL_EOD!AI85+BYPL_EOD!AJ85</f>
        <v>11.45</v>
      </c>
      <c r="K85">
        <f>MES_EOD!AI85+MES_EOD!AJ85</f>
        <v>1.08</v>
      </c>
      <c r="L85">
        <f>NDMC_EOD!AI85+NDMC_EOD!AJ85</f>
        <v>5.73</v>
      </c>
      <c r="M85">
        <f>TPDDL_EOD!AI85+TPDDL_EOD!AJ85</f>
        <v>3.44</v>
      </c>
      <c r="N85">
        <f t="shared" si="6"/>
        <v>28</v>
      </c>
      <c r="O85" s="154">
        <f t="shared" si="7"/>
        <v>0</v>
      </c>
      <c r="P85">
        <v>6.3</v>
      </c>
      <c r="Q85">
        <v>11.45</v>
      </c>
      <c r="R85">
        <v>1.08</v>
      </c>
      <c r="S85">
        <v>5.73</v>
      </c>
      <c r="T85">
        <v>3.44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183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183</v>
      </c>
      <c r="G86">
        <f t="shared" si="11"/>
        <v>28</v>
      </c>
      <c r="H86" s="154"/>
      <c r="I86">
        <f>BRPL_EOD!AI86+BRPL_EOD!AJ86</f>
        <v>4</v>
      </c>
      <c r="J86">
        <f>BYPL_EOD!AI86+BYPL_EOD!AJ86</f>
        <v>7.27</v>
      </c>
      <c r="K86">
        <f>MES_EOD!AI86+MES_EOD!AJ86</f>
        <v>0</v>
      </c>
      <c r="L86">
        <f>NDMC_EOD!AI86+NDMC_EOD!AJ86</f>
        <v>14.55</v>
      </c>
      <c r="M86">
        <f>TPDDL_EOD!AI86+TPDDL_EOD!AJ86</f>
        <v>2.1800000000000002</v>
      </c>
      <c r="N86">
        <f t="shared" si="6"/>
        <v>28</v>
      </c>
      <c r="O86" s="154">
        <f t="shared" si="7"/>
        <v>0</v>
      </c>
      <c r="P86">
        <v>4</v>
      </c>
      <c r="Q86">
        <v>7.27</v>
      </c>
      <c r="R86">
        <v>0</v>
      </c>
      <c r="S86">
        <v>14.55</v>
      </c>
      <c r="T86">
        <v>2.1800000000000002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183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183</v>
      </c>
      <c r="G87">
        <f t="shared" si="11"/>
        <v>30</v>
      </c>
      <c r="H87" s="154"/>
      <c r="I87">
        <f>BRPL_EOD!AI87+BRPL_EOD!AJ87</f>
        <v>4.29</v>
      </c>
      <c r="J87">
        <f>BYPL_EOD!AI87+BYPL_EOD!AJ87</f>
        <v>7.79</v>
      </c>
      <c r="K87">
        <f>MES_EOD!AI87+MES_EOD!AJ87</f>
        <v>0</v>
      </c>
      <c r="L87">
        <f>NDMC_EOD!AI87+NDMC_EOD!AJ87</f>
        <v>15.58</v>
      </c>
      <c r="M87">
        <f>TPDDL_EOD!AI87+TPDDL_EOD!AJ87</f>
        <v>2.34</v>
      </c>
      <c r="N87">
        <f t="shared" si="6"/>
        <v>30</v>
      </c>
      <c r="O87" s="154">
        <f t="shared" si="7"/>
        <v>0</v>
      </c>
      <c r="P87">
        <v>4.29</v>
      </c>
      <c r="Q87">
        <v>7.79</v>
      </c>
      <c r="R87">
        <v>0</v>
      </c>
      <c r="S87">
        <v>15.58</v>
      </c>
      <c r="T87">
        <v>2.34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183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183</v>
      </c>
      <c r="G88">
        <f t="shared" si="11"/>
        <v>30</v>
      </c>
      <c r="H88" s="154"/>
      <c r="I88">
        <f>BRPL_EOD!AI88+BRPL_EOD!AJ88</f>
        <v>4.29</v>
      </c>
      <c r="J88">
        <f>BYPL_EOD!AI88+BYPL_EOD!AJ88</f>
        <v>7.79</v>
      </c>
      <c r="K88">
        <f>MES_EOD!AI88+MES_EOD!AJ88</f>
        <v>0</v>
      </c>
      <c r="L88">
        <f>NDMC_EOD!AI88+NDMC_EOD!AJ88</f>
        <v>15.58</v>
      </c>
      <c r="M88">
        <f>TPDDL_EOD!AI88+TPDDL_EOD!AJ88</f>
        <v>2.34</v>
      </c>
      <c r="N88">
        <f t="shared" si="6"/>
        <v>30</v>
      </c>
      <c r="O88" s="154">
        <f t="shared" si="7"/>
        <v>0</v>
      </c>
      <c r="P88">
        <v>4.29</v>
      </c>
      <c r="Q88">
        <v>7.79</v>
      </c>
      <c r="R88">
        <v>0</v>
      </c>
      <c r="S88">
        <v>15.58</v>
      </c>
      <c r="T88">
        <v>2.34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183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183</v>
      </c>
      <c r="G89">
        <f t="shared" si="11"/>
        <v>30</v>
      </c>
      <c r="H89" s="154"/>
      <c r="I89">
        <f>BRPL_EOD!AI89+BRPL_EOD!AJ89</f>
        <v>4.29</v>
      </c>
      <c r="J89">
        <f>BYPL_EOD!AI89+BYPL_EOD!AJ89</f>
        <v>7.79</v>
      </c>
      <c r="K89">
        <f>MES_EOD!AI89+MES_EOD!AJ89</f>
        <v>0</v>
      </c>
      <c r="L89">
        <f>NDMC_EOD!AI89+NDMC_EOD!AJ89</f>
        <v>15.58</v>
      </c>
      <c r="M89">
        <f>TPDDL_EOD!AI89+TPDDL_EOD!AJ89</f>
        <v>2.34</v>
      </c>
      <c r="N89">
        <f t="shared" si="6"/>
        <v>30</v>
      </c>
      <c r="O89" s="154">
        <f t="shared" si="7"/>
        <v>0</v>
      </c>
      <c r="P89">
        <v>4.29</v>
      </c>
      <c r="Q89">
        <v>7.79</v>
      </c>
      <c r="R89">
        <v>0</v>
      </c>
      <c r="S89">
        <v>15.58</v>
      </c>
      <c r="T89">
        <v>2.34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183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183</v>
      </c>
      <c r="G90">
        <f t="shared" si="11"/>
        <v>30</v>
      </c>
      <c r="H90" s="154"/>
      <c r="I90">
        <f>BRPL_EOD!AI90+BRPL_EOD!AJ90</f>
        <v>4.29</v>
      </c>
      <c r="J90">
        <f>BYPL_EOD!AI90+BYPL_EOD!AJ90</f>
        <v>7.79</v>
      </c>
      <c r="K90">
        <f>MES_EOD!AI90+MES_EOD!AJ90</f>
        <v>0</v>
      </c>
      <c r="L90">
        <f>NDMC_EOD!AI90+NDMC_EOD!AJ90</f>
        <v>15.58</v>
      </c>
      <c r="M90">
        <f>TPDDL_EOD!AI90+TPDDL_EOD!AJ90</f>
        <v>2.34</v>
      </c>
      <c r="N90">
        <f t="shared" si="6"/>
        <v>30</v>
      </c>
      <c r="O90" s="154">
        <f t="shared" si="7"/>
        <v>0</v>
      </c>
      <c r="P90">
        <v>4.29</v>
      </c>
      <c r="Q90">
        <v>7.79</v>
      </c>
      <c r="R90">
        <v>0</v>
      </c>
      <c r="S90">
        <v>15.58</v>
      </c>
      <c r="T90">
        <v>2.34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183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183</v>
      </c>
      <c r="G91">
        <f t="shared" si="11"/>
        <v>30</v>
      </c>
      <c r="H91" s="154"/>
      <c r="I91">
        <f>BRPL_EOD!AI91+BRPL_EOD!AJ91</f>
        <v>4.18</v>
      </c>
      <c r="J91">
        <f>BYPL_EOD!AI91+BYPL_EOD!AJ91</f>
        <v>7.61</v>
      </c>
      <c r="K91">
        <f>MES_EOD!AI91+MES_EOD!AJ91</f>
        <v>0.72</v>
      </c>
      <c r="L91">
        <f>NDMC_EOD!AI91+NDMC_EOD!AJ91</f>
        <v>15.21</v>
      </c>
      <c r="M91">
        <f>TPDDL_EOD!AI91+TPDDL_EOD!AJ91</f>
        <v>2.2799999999999998</v>
      </c>
      <c r="N91">
        <f t="shared" si="6"/>
        <v>30</v>
      </c>
      <c r="O91" s="154">
        <f t="shared" si="7"/>
        <v>0</v>
      </c>
      <c r="P91">
        <v>4.18</v>
      </c>
      <c r="Q91">
        <v>7.61</v>
      </c>
      <c r="R91">
        <v>0.72</v>
      </c>
      <c r="S91">
        <v>15.21</v>
      </c>
      <c r="T91">
        <v>2.2799999999999998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183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183</v>
      </c>
      <c r="G92">
        <f t="shared" si="11"/>
        <v>30</v>
      </c>
      <c r="H92" s="154"/>
      <c r="I92">
        <f>BRPL_EOD!AI92+BRPL_EOD!AJ92</f>
        <v>4.29</v>
      </c>
      <c r="J92">
        <f>BYPL_EOD!AI92+BYPL_EOD!AJ92</f>
        <v>7.79</v>
      </c>
      <c r="K92">
        <f>MES_EOD!AI92+MES_EOD!AJ92</f>
        <v>0</v>
      </c>
      <c r="L92">
        <f>NDMC_EOD!AI92+NDMC_EOD!AJ92</f>
        <v>15.58</v>
      </c>
      <c r="M92">
        <f>TPDDL_EOD!AI92+TPDDL_EOD!AJ92</f>
        <v>2.34</v>
      </c>
      <c r="N92">
        <f t="shared" si="6"/>
        <v>30</v>
      </c>
      <c r="O92" s="154">
        <f t="shared" si="7"/>
        <v>0</v>
      </c>
      <c r="P92">
        <v>4.29</v>
      </c>
      <c r="Q92">
        <v>7.79</v>
      </c>
      <c r="R92">
        <v>0</v>
      </c>
      <c r="S92">
        <v>15.58</v>
      </c>
      <c r="T92">
        <v>2.34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183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183</v>
      </c>
      <c r="G93">
        <f t="shared" si="11"/>
        <v>30</v>
      </c>
      <c r="H93" s="154"/>
      <c r="I93">
        <f>BRPL_EOD!AI93+BRPL_EOD!AJ93</f>
        <v>4.29</v>
      </c>
      <c r="J93">
        <f>BYPL_EOD!AI93+BYPL_EOD!AJ93</f>
        <v>7.79</v>
      </c>
      <c r="K93">
        <f>MES_EOD!AI93+MES_EOD!AJ93</f>
        <v>0</v>
      </c>
      <c r="L93">
        <f>NDMC_EOD!AI93+NDMC_EOD!AJ93</f>
        <v>15.58</v>
      </c>
      <c r="M93">
        <f>TPDDL_EOD!AI93+TPDDL_EOD!AJ93</f>
        <v>2.34</v>
      </c>
      <c r="N93">
        <f t="shared" si="6"/>
        <v>30</v>
      </c>
      <c r="O93" s="154">
        <f t="shared" si="7"/>
        <v>0</v>
      </c>
      <c r="P93">
        <v>4.29</v>
      </c>
      <c r="Q93">
        <v>7.79</v>
      </c>
      <c r="R93">
        <v>0</v>
      </c>
      <c r="S93">
        <v>15.58</v>
      </c>
      <c r="T93">
        <v>2.34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183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183</v>
      </c>
      <c r="G94">
        <f t="shared" si="11"/>
        <v>30</v>
      </c>
      <c r="H94" s="154"/>
      <c r="I94">
        <f>BRPL_EOD!AI94+BRPL_EOD!AJ94</f>
        <v>4.29</v>
      </c>
      <c r="J94">
        <f>BYPL_EOD!AI94+BYPL_EOD!AJ94</f>
        <v>7.79</v>
      </c>
      <c r="K94">
        <f>MES_EOD!AI94+MES_EOD!AJ94</f>
        <v>0</v>
      </c>
      <c r="L94">
        <f>NDMC_EOD!AI94+NDMC_EOD!AJ94</f>
        <v>15.58</v>
      </c>
      <c r="M94">
        <f>TPDDL_EOD!AI94+TPDDL_EOD!AJ94</f>
        <v>2.34</v>
      </c>
      <c r="N94">
        <f t="shared" si="6"/>
        <v>30</v>
      </c>
      <c r="O94" s="154">
        <f t="shared" si="7"/>
        <v>0</v>
      </c>
      <c r="P94">
        <v>4.29</v>
      </c>
      <c r="Q94">
        <v>7.79</v>
      </c>
      <c r="R94">
        <v>0</v>
      </c>
      <c r="S94">
        <v>15.58</v>
      </c>
      <c r="T94">
        <v>2.34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183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183</v>
      </c>
      <c r="G95">
        <f t="shared" si="11"/>
        <v>30</v>
      </c>
      <c r="H95" s="154"/>
      <c r="I95">
        <f>BRPL_EOD!AI95+BRPL_EOD!AJ95</f>
        <v>4.29</v>
      </c>
      <c r="J95">
        <f>BYPL_EOD!AI95+BYPL_EOD!AJ95</f>
        <v>7.79</v>
      </c>
      <c r="K95">
        <f>MES_EOD!AI95+MES_EOD!AJ95</f>
        <v>0</v>
      </c>
      <c r="L95">
        <f>NDMC_EOD!AI95+NDMC_EOD!AJ95</f>
        <v>15.58</v>
      </c>
      <c r="M95">
        <f>TPDDL_EOD!AI95+TPDDL_EOD!AJ95</f>
        <v>2.34</v>
      </c>
      <c r="N95">
        <f t="shared" si="6"/>
        <v>30</v>
      </c>
      <c r="O95" s="154">
        <f t="shared" si="7"/>
        <v>0</v>
      </c>
      <c r="P95">
        <v>4.29</v>
      </c>
      <c r="Q95">
        <v>7.79</v>
      </c>
      <c r="R95">
        <v>0</v>
      </c>
      <c r="S95">
        <v>15.58</v>
      </c>
      <c r="T95">
        <v>2.34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183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183</v>
      </c>
      <c r="G96">
        <f t="shared" si="11"/>
        <v>30</v>
      </c>
      <c r="H96" s="154"/>
      <c r="I96">
        <f>BRPL_EOD!AI96+BRPL_EOD!AJ96</f>
        <v>4.29</v>
      </c>
      <c r="J96">
        <f>BYPL_EOD!AI96+BYPL_EOD!AJ96</f>
        <v>7.79</v>
      </c>
      <c r="K96">
        <f>MES_EOD!AI96+MES_EOD!AJ96</f>
        <v>0</v>
      </c>
      <c r="L96">
        <f>NDMC_EOD!AI96+NDMC_EOD!AJ96</f>
        <v>15.58</v>
      </c>
      <c r="M96">
        <f>TPDDL_EOD!AI96+TPDDL_EOD!AJ96</f>
        <v>2.34</v>
      </c>
      <c r="N96">
        <f t="shared" si="6"/>
        <v>30</v>
      </c>
      <c r="O96" s="154">
        <f t="shared" si="7"/>
        <v>0</v>
      </c>
      <c r="P96">
        <v>4.29</v>
      </c>
      <c r="Q96">
        <v>7.79</v>
      </c>
      <c r="R96">
        <v>0</v>
      </c>
      <c r="S96">
        <v>15.58</v>
      </c>
      <c r="T96">
        <v>2.34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183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183</v>
      </c>
      <c r="G97">
        <f t="shared" si="11"/>
        <v>30</v>
      </c>
      <c r="H97" s="154"/>
      <c r="I97">
        <f>BRPL_EOD!AI97+BRPL_EOD!AJ97</f>
        <v>4.18</v>
      </c>
      <c r="J97">
        <f>BYPL_EOD!AI97+BYPL_EOD!AJ97</f>
        <v>7.61</v>
      </c>
      <c r="K97">
        <f>MES_EOD!AI97+MES_EOD!AJ97</f>
        <v>0.72</v>
      </c>
      <c r="L97">
        <f>NDMC_EOD!AI97+NDMC_EOD!AJ97</f>
        <v>15.21</v>
      </c>
      <c r="M97">
        <f>TPDDL_EOD!AI97+TPDDL_EOD!AJ97</f>
        <v>2.2799999999999998</v>
      </c>
      <c r="N97">
        <f t="shared" si="6"/>
        <v>30</v>
      </c>
      <c r="O97" s="154">
        <f t="shared" si="7"/>
        <v>0</v>
      </c>
      <c r="P97">
        <v>4.18</v>
      </c>
      <c r="Q97">
        <v>7.61</v>
      </c>
      <c r="R97">
        <v>0.72</v>
      </c>
      <c r="S97">
        <v>15.21</v>
      </c>
      <c r="T97">
        <v>2.2799999999999998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183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183</v>
      </c>
      <c r="G98">
        <f t="shared" si="11"/>
        <v>30</v>
      </c>
      <c r="H98" s="154"/>
      <c r="I98">
        <f>BRPL_EOD!AI98+BRPL_EOD!AJ98</f>
        <v>4.29</v>
      </c>
      <c r="J98">
        <f>BYPL_EOD!AI98+BYPL_EOD!AJ98</f>
        <v>7.79</v>
      </c>
      <c r="K98">
        <f>MES_EOD!AI98+MES_EOD!AJ98</f>
        <v>0</v>
      </c>
      <c r="L98">
        <f>NDMC_EOD!AI98+NDMC_EOD!AJ98</f>
        <v>15.58</v>
      </c>
      <c r="M98">
        <f>TPDDL_EOD!AI98+TPDDL_EOD!AJ98</f>
        <v>2.34</v>
      </c>
      <c r="N98">
        <f t="shared" si="6"/>
        <v>30</v>
      </c>
      <c r="O98" s="154">
        <f t="shared" si="7"/>
        <v>0</v>
      </c>
      <c r="P98">
        <v>4.29</v>
      </c>
      <c r="Q98">
        <v>7.79</v>
      </c>
      <c r="R98">
        <v>0</v>
      </c>
      <c r="S98">
        <v>15.58</v>
      </c>
      <c r="T98">
        <v>2.34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4.3470000000000004</v>
      </c>
      <c r="C99" s="156">
        <f t="shared" ref="C99:U99" si="12">SUM(C3:C98)/4000</f>
        <v>0</v>
      </c>
      <c r="D99" s="156">
        <f t="shared" si="12"/>
        <v>0.73899999999999999</v>
      </c>
      <c r="E99" s="156">
        <f t="shared" si="12"/>
        <v>0</v>
      </c>
      <c r="F99" s="156">
        <f t="shared" si="12"/>
        <v>4.3470000000000004</v>
      </c>
      <c r="G99" s="156">
        <f t="shared" si="12"/>
        <v>0.73899999999999999</v>
      </c>
      <c r="H99" s="156"/>
      <c r="I99" s="156">
        <f t="shared" si="12"/>
        <v>0.20661749999999957</v>
      </c>
      <c r="J99" s="156">
        <f t="shared" si="12"/>
        <v>0.18219499999999991</v>
      </c>
      <c r="K99" s="156">
        <f t="shared" si="12"/>
        <v>1.1069999999999998E-2</v>
      </c>
      <c r="L99" s="156">
        <f t="shared" si="12"/>
        <v>0.22582750000000032</v>
      </c>
      <c r="M99" s="156">
        <f t="shared" si="12"/>
        <v>0.11326749999999984</v>
      </c>
      <c r="N99" s="156">
        <f t="shared" si="12"/>
        <v>0.7389774999999994</v>
      </c>
      <c r="O99" s="156">
        <f t="shared" si="12"/>
        <v>2.2499999999999076E-5</v>
      </c>
      <c r="P99" s="156">
        <f t="shared" si="12"/>
        <v>0.20662299348038107</v>
      </c>
      <c r="Q99" s="156">
        <f t="shared" si="12"/>
        <v>0.18220386167181035</v>
      </c>
      <c r="R99" s="156">
        <f t="shared" si="12"/>
        <v>1.1070225565337237E-2</v>
      </c>
      <c r="S99" s="156">
        <f t="shared" si="12"/>
        <v>0.22583247032163528</v>
      </c>
      <c r="T99" s="156">
        <f t="shared" si="12"/>
        <v>0.11327044896083589</v>
      </c>
      <c r="U99" s="156">
        <f t="shared" si="12"/>
        <v>0.73899999999999999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34.83</v>
      </c>
      <c r="E3">
        <f>GT!N3</f>
        <v>0</v>
      </c>
      <c r="F3">
        <f>B3+C3</f>
        <v>84</v>
      </c>
      <c r="G3">
        <f>D3+E3-X3</f>
        <v>34.83</v>
      </c>
      <c r="H3" s="154"/>
      <c r="I3">
        <f>BRPL_EOD!AC3+BRPL_EOD!AD3</f>
        <v>10.18</v>
      </c>
      <c r="J3">
        <f>BYPL_EOD!AC3+BYPL_EOD!AD3</f>
        <v>13.9</v>
      </c>
      <c r="K3">
        <f>MES_EOD!AC3+MES_EOD!AD3</f>
        <v>0</v>
      </c>
      <c r="L3">
        <f>NDMC_EOD!AC3+NDMC_EOD!AD3</f>
        <v>1.51</v>
      </c>
      <c r="M3">
        <f>TPDDL_EOD!AC3+TPDDL_EOD!AD3</f>
        <v>8.73</v>
      </c>
      <c r="N3">
        <f t="shared" ref="N3:N66" si="0">SUM(I3:M3)</f>
        <v>34.32</v>
      </c>
      <c r="O3" s="154">
        <f t="shared" ref="O3:O66" si="1">G3-N3</f>
        <v>0.50999999999999801</v>
      </c>
      <c r="P3">
        <v>10.331276223776223</v>
      </c>
      <c r="Q3">
        <v>14.106555944055943</v>
      </c>
      <c r="R3">
        <v>0</v>
      </c>
      <c r="S3">
        <v>1.5324388111888112</v>
      </c>
      <c r="T3">
        <v>8.8597290209790209</v>
      </c>
      <c r="U3" s="156">
        <f t="shared" ref="U3:U66" si="2">SUM(P3:T3)</f>
        <v>34.83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10.18</v>
      </c>
      <c r="J4">
        <f>BYPL_EOD!AC4+BYPL_EOD!AD4</f>
        <v>13.9</v>
      </c>
      <c r="K4">
        <f>MES_EOD!AC4+MES_EOD!AD4</f>
        <v>0</v>
      </c>
      <c r="L4">
        <f>NDMC_EOD!AC4+NDMC_EOD!AD4</f>
        <v>1.51</v>
      </c>
      <c r="M4">
        <f>TPDDL_EOD!AC4+TPDDL_EOD!AD4</f>
        <v>8.73</v>
      </c>
      <c r="N4">
        <f t="shared" si="0"/>
        <v>34.32</v>
      </c>
      <c r="O4" s="154">
        <f t="shared" si="1"/>
        <v>0.28000000000000114</v>
      </c>
      <c r="P4">
        <v>10.263053613053613</v>
      </c>
      <c r="Q4">
        <v>14.013403263403264</v>
      </c>
      <c r="R4">
        <v>0</v>
      </c>
      <c r="S4">
        <v>1.5223193473193475</v>
      </c>
      <c r="T4">
        <v>8.8012237762237771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10.18</v>
      </c>
      <c r="J5">
        <f>BYPL_EOD!AC5+BYPL_EOD!AD5</f>
        <v>13.9</v>
      </c>
      <c r="K5">
        <f>MES_EOD!AC5+MES_EOD!AD5</f>
        <v>0</v>
      </c>
      <c r="L5">
        <f>NDMC_EOD!AC5+NDMC_EOD!AD5</f>
        <v>1.51</v>
      </c>
      <c r="M5">
        <f>TPDDL_EOD!AC5+TPDDL_EOD!AD5</f>
        <v>8.73</v>
      </c>
      <c r="N5">
        <f t="shared" si="0"/>
        <v>34.32</v>
      </c>
      <c r="O5" s="154">
        <f t="shared" si="1"/>
        <v>0.28000000000000114</v>
      </c>
      <c r="P5">
        <v>10.263053613053613</v>
      </c>
      <c r="Q5">
        <v>14.013403263403264</v>
      </c>
      <c r="R5">
        <v>0</v>
      </c>
      <c r="S5">
        <v>1.5223193473193475</v>
      </c>
      <c r="T5">
        <v>8.8012237762237771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10.18</v>
      </c>
      <c r="J6">
        <f>BYPL_EOD!AC6+BYPL_EOD!AD6</f>
        <v>13.9</v>
      </c>
      <c r="K6">
        <f>MES_EOD!AC6+MES_EOD!AD6</f>
        <v>0</v>
      </c>
      <c r="L6">
        <f>NDMC_EOD!AC6+NDMC_EOD!AD6</f>
        <v>1.51</v>
      </c>
      <c r="M6">
        <f>TPDDL_EOD!AC6+TPDDL_EOD!AD6</f>
        <v>8.73</v>
      </c>
      <c r="N6">
        <f t="shared" si="0"/>
        <v>34.32</v>
      </c>
      <c r="O6" s="154">
        <f t="shared" si="1"/>
        <v>0.28000000000000114</v>
      </c>
      <c r="P6">
        <v>10.263053613053613</v>
      </c>
      <c r="Q6">
        <v>14.013403263403264</v>
      </c>
      <c r="R6">
        <v>0</v>
      </c>
      <c r="S6">
        <v>1.5223193473193475</v>
      </c>
      <c r="T6">
        <v>8.8012237762237771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13.61</v>
      </c>
      <c r="J7">
        <f>BYPL_EOD!AC7+BYPL_EOD!AD7</f>
        <v>6.8</v>
      </c>
      <c r="K7">
        <f>MES_EOD!AC7+MES_EOD!AD7</f>
        <v>0</v>
      </c>
      <c r="L7">
        <f>NDMC_EOD!AC7+NDMC_EOD!AD7</f>
        <v>2.02</v>
      </c>
      <c r="M7">
        <f>TPDDL_EOD!AC7+TPDDL_EOD!AD7</f>
        <v>11.66</v>
      </c>
      <c r="N7">
        <f t="shared" si="0"/>
        <v>34.090000000000003</v>
      </c>
      <c r="O7" s="154">
        <f t="shared" si="1"/>
        <v>0.50999999999999801</v>
      </c>
      <c r="P7">
        <v>13.813611029627456</v>
      </c>
      <c r="Q7">
        <v>6.901730712819008</v>
      </c>
      <c r="R7">
        <v>0</v>
      </c>
      <c r="S7">
        <v>2.050220005866823</v>
      </c>
      <c r="T7">
        <v>11.834438251686711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13.61</v>
      </c>
      <c r="J8">
        <f>BYPL_EOD!AC8+BYPL_EOD!AD8</f>
        <v>6.8</v>
      </c>
      <c r="K8">
        <f>MES_EOD!AC8+MES_EOD!AD8</f>
        <v>0</v>
      </c>
      <c r="L8">
        <f>NDMC_EOD!AC8+NDMC_EOD!AD8</f>
        <v>2.02</v>
      </c>
      <c r="M8">
        <f>TPDDL_EOD!AC8+TPDDL_EOD!AD8</f>
        <v>11.66</v>
      </c>
      <c r="N8">
        <f t="shared" si="0"/>
        <v>34.090000000000003</v>
      </c>
      <c r="O8" s="154">
        <f t="shared" si="1"/>
        <v>0.50999999999999801</v>
      </c>
      <c r="P8">
        <v>13.813611029627456</v>
      </c>
      <c r="Q8">
        <v>6.901730712819008</v>
      </c>
      <c r="R8">
        <v>0</v>
      </c>
      <c r="S8">
        <v>2.050220005866823</v>
      </c>
      <c r="T8">
        <v>11.834438251686711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13.61</v>
      </c>
      <c r="J9">
        <f>BYPL_EOD!AC9+BYPL_EOD!AD9</f>
        <v>6.8</v>
      </c>
      <c r="K9">
        <f>MES_EOD!AC9+MES_EOD!AD9</f>
        <v>0</v>
      </c>
      <c r="L9">
        <f>NDMC_EOD!AC9+NDMC_EOD!AD9</f>
        <v>2.02</v>
      </c>
      <c r="M9">
        <f>TPDDL_EOD!AC9+TPDDL_EOD!AD9</f>
        <v>11.66</v>
      </c>
      <c r="N9">
        <f t="shared" si="0"/>
        <v>34.090000000000003</v>
      </c>
      <c r="O9" s="154">
        <f t="shared" si="1"/>
        <v>0.50999999999999801</v>
      </c>
      <c r="P9">
        <v>13.813611029627456</v>
      </c>
      <c r="Q9">
        <v>6.901730712819008</v>
      </c>
      <c r="R9">
        <v>0</v>
      </c>
      <c r="S9">
        <v>2.050220005866823</v>
      </c>
      <c r="T9">
        <v>11.834438251686711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13.68</v>
      </c>
      <c r="J10">
        <f>BYPL_EOD!AC10+BYPL_EOD!AD10</f>
        <v>6.65</v>
      </c>
      <c r="K10">
        <f>MES_EOD!AC10+MES_EOD!AD10</f>
        <v>0</v>
      </c>
      <c r="L10">
        <f>NDMC_EOD!AC10+NDMC_EOD!AD10</f>
        <v>2.0299999999999998</v>
      </c>
      <c r="M10">
        <f>TPDDL_EOD!AC10+TPDDL_EOD!AD10</f>
        <v>11.73</v>
      </c>
      <c r="N10">
        <f t="shared" si="0"/>
        <v>34.090000000000003</v>
      </c>
      <c r="O10" s="154">
        <f t="shared" si="1"/>
        <v>0.50999999999999801</v>
      </c>
      <c r="P10">
        <v>13.884658257553534</v>
      </c>
      <c r="Q10">
        <v>6.7494866529774127</v>
      </c>
      <c r="R10">
        <v>0</v>
      </c>
      <c r="S10">
        <v>2.0603696098562625</v>
      </c>
      <c r="T10">
        <v>11.905485479612789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10.18</v>
      </c>
      <c r="J11">
        <f>BYPL_EOD!AC11+BYPL_EOD!AD11</f>
        <v>13.9</v>
      </c>
      <c r="K11">
        <f>MES_EOD!AC11+MES_EOD!AD11</f>
        <v>0</v>
      </c>
      <c r="L11">
        <f>NDMC_EOD!AC11+NDMC_EOD!AD11</f>
        <v>1.51</v>
      </c>
      <c r="M11">
        <f>TPDDL_EOD!AC11+TPDDL_EOD!AD11</f>
        <v>8.73</v>
      </c>
      <c r="N11">
        <f t="shared" si="0"/>
        <v>34.32</v>
      </c>
      <c r="O11" s="154">
        <f t="shared" si="1"/>
        <v>0.28000000000000114</v>
      </c>
      <c r="P11">
        <v>10.263053613053613</v>
      </c>
      <c r="Q11">
        <v>14.013403263403264</v>
      </c>
      <c r="R11">
        <v>0</v>
      </c>
      <c r="S11">
        <v>1.5223193473193475</v>
      </c>
      <c r="T11">
        <v>8.8012237762237771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10.18</v>
      </c>
      <c r="J12">
        <f>BYPL_EOD!AC12+BYPL_EOD!AD12</f>
        <v>13.9</v>
      </c>
      <c r="K12">
        <f>MES_EOD!AC12+MES_EOD!AD12</f>
        <v>0</v>
      </c>
      <c r="L12">
        <f>NDMC_EOD!AC12+NDMC_EOD!AD12</f>
        <v>1.51</v>
      </c>
      <c r="M12">
        <f>TPDDL_EOD!AC12+TPDDL_EOD!AD12</f>
        <v>8.73</v>
      </c>
      <c r="N12">
        <f t="shared" si="0"/>
        <v>34.32</v>
      </c>
      <c r="O12" s="154">
        <f t="shared" si="1"/>
        <v>0.28000000000000114</v>
      </c>
      <c r="P12">
        <v>10.263053613053613</v>
      </c>
      <c r="Q12">
        <v>14.013403263403264</v>
      </c>
      <c r="R12">
        <v>0</v>
      </c>
      <c r="S12">
        <v>1.5223193473193475</v>
      </c>
      <c r="T12">
        <v>8.8012237762237771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10.18</v>
      </c>
      <c r="J13">
        <f>BYPL_EOD!AC13+BYPL_EOD!AD13</f>
        <v>13.9</v>
      </c>
      <c r="K13">
        <f>MES_EOD!AC13+MES_EOD!AD13</f>
        <v>0</v>
      </c>
      <c r="L13">
        <f>NDMC_EOD!AC13+NDMC_EOD!AD13</f>
        <v>1.51</v>
      </c>
      <c r="M13">
        <f>TPDDL_EOD!AC13+TPDDL_EOD!AD13</f>
        <v>8.73</v>
      </c>
      <c r="N13">
        <f t="shared" si="0"/>
        <v>34.32</v>
      </c>
      <c r="O13" s="154">
        <f t="shared" si="1"/>
        <v>0.28000000000000114</v>
      </c>
      <c r="P13">
        <v>10.263053613053613</v>
      </c>
      <c r="Q13">
        <v>14.013403263403264</v>
      </c>
      <c r="R13">
        <v>0</v>
      </c>
      <c r="S13">
        <v>1.5223193473193475</v>
      </c>
      <c r="T13">
        <v>8.8012237762237771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13.68</v>
      </c>
      <c r="J14">
        <f>BYPL_EOD!AC14+BYPL_EOD!AD14</f>
        <v>6.65</v>
      </c>
      <c r="K14">
        <f>MES_EOD!AC14+MES_EOD!AD14</f>
        <v>0</v>
      </c>
      <c r="L14">
        <f>NDMC_EOD!AC14+NDMC_EOD!AD14</f>
        <v>2.0299999999999998</v>
      </c>
      <c r="M14">
        <f>TPDDL_EOD!AC14+TPDDL_EOD!AD14</f>
        <v>11.73</v>
      </c>
      <c r="N14">
        <f t="shared" si="0"/>
        <v>34.090000000000003</v>
      </c>
      <c r="O14" s="154">
        <f t="shared" si="1"/>
        <v>0.50999999999999801</v>
      </c>
      <c r="P14">
        <v>13.884658257553534</v>
      </c>
      <c r="Q14">
        <v>6.7494866529774127</v>
      </c>
      <c r="R14">
        <v>0</v>
      </c>
      <c r="S14">
        <v>2.0603696098562625</v>
      </c>
      <c r="T14">
        <v>11.905485479612789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13.68</v>
      </c>
      <c r="J15">
        <f>BYPL_EOD!AC15+BYPL_EOD!AD15</f>
        <v>6.65</v>
      </c>
      <c r="K15">
        <f>MES_EOD!AC15+MES_EOD!AD15</f>
        <v>0</v>
      </c>
      <c r="L15">
        <f>NDMC_EOD!AC15+NDMC_EOD!AD15</f>
        <v>2.0299999999999998</v>
      </c>
      <c r="M15">
        <f>TPDDL_EOD!AC15+TPDDL_EOD!AD15</f>
        <v>11.73</v>
      </c>
      <c r="N15">
        <f t="shared" si="0"/>
        <v>34.090000000000003</v>
      </c>
      <c r="O15" s="154">
        <f t="shared" si="1"/>
        <v>0.50999999999999801</v>
      </c>
      <c r="P15">
        <v>13.884658257553534</v>
      </c>
      <c r="Q15">
        <v>6.7494866529774127</v>
      </c>
      <c r="R15">
        <v>0</v>
      </c>
      <c r="S15">
        <v>2.0603696098562625</v>
      </c>
      <c r="T15">
        <v>11.905485479612789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13.68</v>
      </c>
      <c r="J16">
        <f>BYPL_EOD!AC16+BYPL_EOD!AD16</f>
        <v>6.65</v>
      </c>
      <c r="K16">
        <f>MES_EOD!AC16+MES_EOD!AD16</f>
        <v>0</v>
      </c>
      <c r="L16">
        <f>NDMC_EOD!AC16+NDMC_EOD!AD16</f>
        <v>2.0299999999999998</v>
      </c>
      <c r="M16">
        <f>TPDDL_EOD!AC16+TPDDL_EOD!AD16</f>
        <v>11.73</v>
      </c>
      <c r="N16">
        <f t="shared" si="0"/>
        <v>34.090000000000003</v>
      </c>
      <c r="O16" s="154">
        <f t="shared" si="1"/>
        <v>0.50999999999999801</v>
      </c>
      <c r="P16">
        <v>13.884658257553534</v>
      </c>
      <c r="Q16">
        <v>6.7494866529774127</v>
      </c>
      <c r="R16">
        <v>0</v>
      </c>
      <c r="S16">
        <v>2.0603696098562625</v>
      </c>
      <c r="T16">
        <v>11.905485479612789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13.68</v>
      </c>
      <c r="J17">
        <f>BYPL_EOD!AC17+BYPL_EOD!AD17</f>
        <v>6.65</v>
      </c>
      <c r="K17">
        <f>MES_EOD!AC17+MES_EOD!AD17</f>
        <v>0</v>
      </c>
      <c r="L17">
        <f>NDMC_EOD!AC17+NDMC_EOD!AD17</f>
        <v>2.0299999999999998</v>
      </c>
      <c r="M17">
        <f>TPDDL_EOD!AC17+TPDDL_EOD!AD17</f>
        <v>11.73</v>
      </c>
      <c r="N17">
        <f t="shared" si="0"/>
        <v>34.090000000000003</v>
      </c>
      <c r="O17" s="154">
        <f t="shared" si="1"/>
        <v>0.50999999999999801</v>
      </c>
      <c r="P17">
        <v>13.884658257553534</v>
      </c>
      <c r="Q17">
        <v>6.7494866529774127</v>
      </c>
      <c r="R17">
        <v>0</v>
      </c>
      <c r="S17">
        <v>2.0603696098562625</v>
      </c>
      <c r="T17">
        <v>11.905485479612789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13.68</v>
      </c>
      <c r="J18">
        <f>BYPL_EOD!AC18+BYPL_EOD!AD18</f>
        <v>6.65</v>
      </c>
      <c r="K18">
        <f>MES_EOD!AC18+MES_EOD!AD18</f>
        <v>0</v>
      </c>
      <c r="L18">
        <f>NDMC_EOD!AC18+NDMC_EOD!AD18</f>
        <v>2.0299999999999998</v>
      </c>
      <c r="M18">
        <f>TPDDL_EOD!AC18+TPDDL_EOD!AD18</f>
        <v>11.73</v>
      </c>
      <c r="N18">
        <f t="shared" si="0"/>
        <v>34.090000000000003</v>
      </c>
      <c r="O18" s="154">
        <f t="shared" si="1"/>
        <v>0.50999999999999801</v>
      </c>
      <c r="P18">
        <v>13.884658257553534</v>
      </c>
      <c r="Q18">
        <v>6.7494866529774127</v>
      </c>
      <c r="R18">
        <v>0</v>
      </c>
      <c r="S18">
        <v>2.0603696098562625</v>
      </c>
      <c r="T18">
        <v>11.905485479612789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13.68</v>
      </c>
      <c r="J19">
        <f>BYPL_EOD!AC19+BYPL_EOD!AD19</f>
        <v>6.65</v>
      </c>
      <c r="K19">
        <f>MES_EOD!AC19+MES_EOD!AD19</f>
        <v>0</v>
      </c>
      <c r="L19">
        <f>NDMC_EOD!AC19+NDMC_EOD!AD19</f>
        <v>2.0299999999999998</v>
      </c>
      <c r="M19">
        <f>TPDDL_EOD!AC19+TPDDL_EOD!AD19</f>
        <v>11.73</v>
      </c>
      <c r="N19">
        <f t="shared" si="0"/>
        <v>34.090000000000003</v>
      </c>
      <c r="O19" s="154">
        <f t="shared" si="1"/>
        <v>0.50999999999999801</v>
      </c>
      <c r="P19">
        <v>13.884658257553534</v>
      </c>
      <c r="Q19">
        <v>6.7494866529774127</v>
      </c>
      <c r="R19">
        <v>0</v>
      </c>
      <c r="S19">
        <v>2.0603696098562625</v>
      </c>
      <c r="T19">
        <v>11.905485479612789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13.68</v>
      </c>
      <c r="J20">
        <f>BYPL_EOD!AC20+BYPL_EOD!AD20</f>
        <v>6.65</v>
      </c>
      <c r="K20">
        <f>MES_EOD!AC20+MES_EOD!AD20</f>
        <v>0</v>
      </c>
      <c r="L20">
        <f>NDMC_EOD!AC20+NDMC_EOD!AD20</f>
        <v>2.0299999999999998</v>
      </c>
      <c r="M20">
        <f>TPDDL_EOD!AC20+TPDDL_EOD!AD20</f>
        <v>11.73</v>
      </c>
      <c r="N20">
        <f t="shared" si="0"/>
        <v>34.090000000000003</v>
      </c>
      <c r="O20" s="154">
        <f t="shared" si="1"/>
        <v>0.50999999999999801</v>
      </c>
      <c r="P20">
        <v>13.884658257553534</v>
      </c>
      <c r="Q20">
        <v>6.7494866529774127</v>
      </c>
      <c r="R20">
        <v>0</v>
      </c>
      <c r="S20">
        <v>2.0603696098562625</v>
      </c>
      <c r="T20">
        <v>11.905485479612789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13.68</v>
      </c>
      <c r="J21">
        <f>BYPL_EOD!AC21+BYPL_EOD!AD21</f>
        <v>6.65</v>
      </c>
      <c r="K21">
        <f>MES_EOD!AC21+MES_EOD!AD21</f>
        <v>0</v>
      </c>
      <c r="L21">
        <f>NDMC_EOD!AC21+NDMC_EOD!AD21</f>
        <v>2.0299999999999998</v>
      </c>
      <c r="M21">
        <f>TPDDL_EOD!AC21+TPDDL_EOD!AD21</f>
        <v>11.73</v>
      </c>
      <c r="N21">
        <f t="shared" si="0"/>
        <v>34.090000000000003</v>
      </c>
      <c r="O21" s="154">
        <f t="shared" si="1"/>
        <v>0.50999999999999801</v>
      </c>
      <c r="P21">
        <v>13.884658257553534</v>
      </c>
      <c r="Q21">
        <v>6.7494866529774127</v>
      </c>
      <c r="R21">
        <v>0</v>
      </c>
      <c r="S21">
        <v>2.0603696098562625</v>
      </c>
      <c r="T21">
        <v>11.905485479612789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13.68</v>
      </c>
      <c r="J22">
        <f>BYPL_EOD!AC22+BYPL_EOD!AD22</f>
        <v>6.65</v>
      </c>
      <c r="K22">
        <f>MES_EOD!AC22+MES_EOD!AD22</f>
        <v>0</v>
      </c>
      <c r="L22">
        <f>NDMC_EOD!AC22+NDMC_EOD!AD22</f>
        <v>2.0299999999999998</v>
      </c>
      <c r="M22">
        <f>TPDDL_EOD!AC22+TPDDL_EOD!AD22</f>
        <v>11.73</v>
      </c>
      <c r="N22">
        <f t="shared" si="0"/>
        <v>34.090000000000003</v>
      </c>
      <c r="O22" s="154">
        <f t="shared" si="1"/>
        <v>0.50999999999999801</v>
      </c>
      <c r="P22">
        <v>13.884658257553534</v>
      </c>
      <c r="Q22">
        <v>6.7494866529774127</v>
      </c>
      <c r="R22">
        <v>0</v>
      </c>
      <c r="S22">
        <v>2.0603696098562625</v>
      </c>
      <c r="T22">
        <v>11.905485479612789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13.68</v>
      </c>
      <c r="J23">
        <f>BYPL_EOD!AC23+BYPL_EOD!AD23</f>
        <v>6.65</v>
      </c>
      <c r="K23">
        <f>MES_EOD!AC23+MES_EOD!AD23</f>
        <v>0</v>
      </c>
      <c r="L23">
        <f>NDMC_EOD!AC23+NDMC_EOD!AD23</f>
        <v>2.0299999999999998</v>
      </c>
      <c r="M23">
        <f>TPDDL_EOD!AC23+TPDDL_EOD!AD23</f>
        <v>11.73</v>
      </c>
      <c r="N23">
        <f t="shared" si="0"/>
        <v>34.090000000000003</v>
      </c>
      <c r="O23" s="154">
        <f t="shared" si="1"/>
        <v>0.50999999999999801</v>
      </c>
      <c r="P23">
        <v>13.884658257553534</v>
      </c>
      <c r="Q23">
        <v>6.7494866529774127</v>
      </c>
      <c r="R23">
        <v>0</v>
      </c>
      <c r="S23">
        <v>2.0603696098562625</v>
      </c>
      <c r="T23">
        <v>11.905485479612789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13.68</v>
      </c>
      <c r="J24">
        <f>BYPL_EOD!AC24+BYPL_EOD!AD24</f>
        <v>6.65</v>
      </c>
      <c r="K24">
        <f>MES_EOD!AC24+MES_EOD!AD24</f>
        <v>0</v>
      </c>
      <c r="L24">
        <f>NDMC_EOD!AC24+NDMC_EOD!AD24</f>
        <v>2.0299999999999998</v>
      </c>
      <c r="M24">
        <f>TPDDL_EOD!AC24+TPDDL_EOD!AD24</f>
        <v>11.73</v>
      </c>
      <c r="N24">
        <f t="shared" si="0"/>
        <v>34.090000000000003</v>
      </c>
      <c r="O24" s="154">
        <f t="shared" si="1"/>
        <v>0.50999999999999801</v>
      </c>
      <c r="P24">
        <v>13.884658257553534</v>
      </c>
      <c r="Q24">
        <v>6.7494866529774127</v>
      </c>
      <c r="R24">
        <v>0</v>
      </c>
      <c r="S24">
        <v>2.0603696098562625</v>
      </c>
      <c r="T24">
        <v>11.905485479612789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13.68</v>
      </c>
      <c r="J25">
        <f>BYPL_EOD!AC25+BYPL_EOD!AD25</f>
        <v>6.65</v>
      </c>
      <c r="K25">
        <f>MES_EOD!AC25+MES_EOD!AD25</f>
        <v>0</v>
      </c>
      <c r="L25">
        <f>NDMC_EOD!AC25+NDMC_EOD!AD25</f>
        <v>2.0299999999999998</v>
      </c>
      <c r="M25">
        <f>TPDDL_EOD!AC25+TPDDL_EOD!AD25</f>
        <v>11.73</v>
      </c>
      <c r="N25">
        <f t="shared" si="0"/>
        <v>34.090000000000003</v>
      </c>
      <c r="O25" s="154">
        <f t="shared" si="1"/>
        <v>0.50999999999999801</v>
      </c>
      <c r="P25">
        <v>13.884658257553534</v>
      </c>
      <c r="Q25">
        <v>6.7494866529774127</v>
      </c>
      <c r="R25">
        <v>0</v>
      </c>
      <c r="S25">
        <v>2.0603696098562625</v>
      </c>
      <c r="T25">
        <v>11.905485479612789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13.68</v>
      </c>
      <c r="J26">
        <f>BYPL_EOD!AC26+BYPL_EOD!AD26</f>
        <v>6.65</v>
      </c>
      <c r="K26">
        <f>MES_EOD!AC26+MES_EOD!AD26</f>
        <v>0</v>
      </c>
      <c r="L26">
        <f>NDMC_EOD!AC26+NDMC_EOD!AD26</f>
        <v>2.0299999999999998</v>
      </c>
      <c r="M26">
        <f>TPDDL_EOD!AC26+TPDDL_EOD!AD26</f>
        <v>11.73</v>
      </c>
      <c r="N26">
        <f t="shared" si="0"/>
        <v>34.090000000000003</v>
      </c>
      <c r="O26" s="154">
        <f t="shared" si="1"/>
        <v>0.50999999999999801</v>
      </c>
      <c r="P26">
        <v>13.884658257553534</v>
      </c>
      <c r="Q26">
        <v>6.7494866529774127</v>
      </c>
      <c r="R26">
        <v>0</v>
      </c>
      <c r="S26">
        <v>2.0603696098562625</v>
      </c>
      <c r="T26">
        <v>11.905485479612789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13.68</v>
      </c>
      <c r="J27">
        <f>BYPL_EOD!AC27+BYPL_EOD!AD27</f>
        <v>6.65</v>
      </c>
      <c r="K27">
        <f>MES_EOD!AC27+MES_EOD!AD27</f>
        <v>0</v>
      </c>
      <c r="L27">
        <f>NDMC_EOD!AC27+NDMC_EOD!AD27</f>
        <v>2.0299999999999998</v>
      </c>
      <c r="M27">
        <f>TPDDL_EOD!AC27+TPDDL_EOD!AD27</f>
        <v>11.73</v>
      </c>
      <c r="N27">
        <f t="shared" si="0"/>
        <v>34.090000000000003</v>
      </c>
      <c r="O27" s="154">
        <f t="shared" si="1"/>
        <v>0.50999999999999801</v>
      </c>
      <c r="P27">
        <v>13.884658257553534</v>
      </c>
      <c r="Q27">
        <v>6.7494866529774127</v>
      </c>
      <c r="R27">
        <v>0</v>
      </c>
      <c r="S27">
        <v>2.0603696098562625</v>
      </c>
      <c r="T27">
        <v>11.905485479612789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13.68</v>
      </c>
      <c r="J28">
        <f>BYPL_EOD!AC28+BYPL_EOD!AD28</f>
        <v>6.65</v>
      </c>
      <c r="K28">
        <f>MES_EOD!AC28+MES_EOD!AD28</f>
        <v>0</v>
      </c>
      <c r="L28">
        <f>NDMC_EOD!AC28+NDMC_EOD!AD28</f>
        <v>2.0299999999999998</v>
      </c>
      <c r="M28">
        <f>TPDDL_EOD!AC28+TPDDL_EOD!AD28</f>
        <v>11.73</v>
      </c>
      <c r="N28">
        <f t="shared" si="0"/>
        <v>34.090000000000003</v>
      </c>
      <c r="O28" s="154">
        <f t="shared" si="1"/>
        <v>0.50999999999999801</v>
      </c>
      <c r="P28">
        <v>13.884658257553534</v>
      </c>
      <c r="Q28">
        <v>6.7494866529774127</v>
      </c>
      <c r="R28">
        <v>0</v>
      </c>
      <c r="S28">
        <v>2.0603696098562625</v>
      </c>
      <c r="T28">
        <v>11.905485479612789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13.68</v>
      </c>
      <c r="J29">
        <f>BYPL_EOD!AC29+BYPL_EOD!AD29</f>
        <v>6.65</v>
      </c>
      <c r="K29">
        <f>MES_EOD!AC29+MES_EOD!AD29</f>
        <v>0</v>
      </c>
      <c r="L29">
        <f>NDMC_EOD!AC29+NDMC_EOD!AD29</f>
        <v>2.0299999999999998</v>
      </c>
      <c r="M29">
        <f>TPDDL_EOD!AC29+TPDDL_EOD!AD29</f>
        <v>11.73</v>
      </c>
      <c r="N29">
        <f t="shared" si="0"/>
        <v>34.090000000000003</v>
      </c>
      <c r="O29" s="154">
        <f t="shared" si="1"/>
        <v>0.50999999999999801</v>
      </c>
      <c r="P29">
        <v>13.884658257553534</v>
      </c>
      <c r="Q29">
        <v>6.7494866529774127</v>
      </c>
      <c r="R29">
        <v>0</v>
      </c>
      <c r="S29">
        <v>2.0603696098562625</v>
      </c>
      <c r="T29">
        <v>11.905485479612789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13.68</v>
      </c>
      <c r="J30">
        <f>BYPL_EOD!AC30+BYPL_EOD!AD30</f>
        <v>6.65</v>
      </c>
      <c r="K30">
        <f>MES_EOD!AC30+MES_EOD!AD30</f>
        <v>0</v>
      </c>
      <c r="L30">
        <f>NDMC_EOD!AC30+NDMC_EOD!AD30</f>
        <v>2.0299999999999998</v>
      </c>
      <c r="M30">
        <f>TPDDL_EOD!AC30+TPDDL_EOD!AD30</f>
        <v>11.73</v>
      </c>
      <c r="N30">
        <f t="shared" si="0"/>
        <v>34.090000000000003</v>
      </c>
      <c r="O30" s="154">
        <f t="shared" si="1"/>
        <v>0.50999999999999801</v>
      </c>
      <c r="P30">
        <v>13.884658257553534</v>
      </c>
      <c r="Q30">
        <v>6.7494866529774127</v>
      </c>
      <c r="R30">
        <v>0</v>
      </c>
      <c r="S30">
        <v>2.0603696098562625</v>
      </c>
      <c r="T30">
        <v>11.905485479612789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13.68</v>
      </c>
      <c r="J31">
        <f>BYPL_EOD!AC31+BYPL_EOD!AD31</f>
        <v>6.65</v>
      </c>
      <c r="K31">
        <f>MES_EOD!AC31+MES_EOD!AD31</f>
        <v>0</v>
      </c>
      <c r="L31">
        <f>NDMC_EOD!AC31+NDMC_EOD!AD31</f>
        <v>2.0299999999999998</v>
      </c>
      <c r="M31">
        <f>TPDDL_EOD!AC31+TPDDL_EOD!AD31</f>
        <v>11.73</v>
      </c>
      <c r="N31">
        <f t="shared" si="0"/>
        <v>34.090000000000003</v>
      </c>
      <c r="O31" s="154">
        <f t="shared" si="1"/>
        <v>0.50999999999999801</v>
      </c>
      <c r="P31">
        <v>13.884658257553534</v>
      </c>
      <c r="Q31">
        <v>6.7494866529774127</v>
      </c>
      <c r="R31">
        <v>0</v>
      </c>
      <c r="S31">
        <v>2.0603696098562625</v>
      </c>
      <c r="T31">
        <v>11.905485479612789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13.68</v>
      </c>
      <c r="J32">
        <f>BYPL_EOD!AC32+BYPL_EOD!AD32</f>
        <v>6.65</v>
      </c>
      <c r="K32">
        <f>MES_EOD!AC32+MES_EOD!AD32</f>
        <v>0</v>
      </c>
      <c r="L32">
        <f>NDMC_EOD!AC32+NDMC_EOD!AD32</f>
        <v>2.0299999999999998</v>
      </c>
      <c r="M32">
        <f>TPDDL_EOD!AC32+TPDDL_EOD!AD32</f>
        <v>11.73</v>
      </c>
      <c r="N32">
        <f t="shared" si="0"/>
        <v>34.090000000000003</v>
      </c>
      <c r="O32" s="154">
        <f t="shared" si="1"/>
        <v>0.50999999999999801</v>
      </c>
      <c r="P32">
        <v>13.884658257553534</v>
      </c>
      <c r="Q32">
        <v>6.7494866529774127</v>
      </c>
      <c r="R32">
        <v>0</v>
      </c>
      <c r="S32">
        <v>2.0603696098562625</v>
      </c>
      <c r="T32">
        <v>11.905485479612789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10.42</v>
      </c>
      <c r="J33">
        <f>BYPL_EOD!AC33+BYPL_EOD!AD33</f>
        <v>13.4</v>
      </c>
      <c r="K33">
        <f>MES_EOD!AC33+MES_EOD!AD33</f>
        <v>0</v>
      </c>
      <c r="L33">
        <f>NDMC_EOD!AC33+NDMC_EOD!AD33</f>
        <v>1.55</v>
      </c>
      <c r="M33">
        <f>TPDDL_EOD!AC33+TPDDL_EOD!AD33</f>
        <v>8.93</v>
      </c>
      <c r="N33">
        <f t="shared" si="0"/>
        <v>34.299999999999997</v>
      </c>
      <c r="O33" s="154">
        <f t="shared" si="1"/>
        <v>0.30000000000000426</v>
      </c>
      <c r="P33">
        <v>10.511137026239068</v>
      </c>
      <c r="Q33">
        <v>13.51720116618076</v>
      </c>
      <c r="R33">
        <v>0</v>
      </c>
      <c r="S33">
        <v>1.5635568513119535</v>
      </c>
      <c r="T33">
        <v>9.0081049562682232</v>
      </c>
      <c r="U33" s="156">
        <f t="shared" si="2"/>
        <v>34.600000000000009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13.24</v>
      </c>
      <c r="J34">
        <f>BYPL_EOD!AC34+BYPL_EOD!AD34</f>
        <v>7.57</v>
      </c>
      <c r="K34">
        <f>MES_EOD!AC34+MES_EOD!AD34</f>
        <v>0</v>
      </c>
      <c r="L34">
        <f>NDMC_EOD!AC34+NDMC_EOD!AD34</f>
        <v>1.96</v>
      </c>
      <c r="M34">
        <f>TPDDL_EOD!AC34+TPDDL_EOD!AD34</f>
        <v>11.35</v>
      </c>
      <c r="N34">
        <f t="shared" si="0"/>
        <v>34.120000000000005</v>
      </c>
      <c r="O34" s="154">
        <f t="shared" si="1"/>
        <v>0.47999999999999687</v>
      </c>
      <c r="P34">
        <v>13.426260257913246</v>
      </c>
      <c r="Q34">
        <v>7.6764947245017581</v>
      </c>
      <c r="R34">
        <v>0</v>
      </c>
      <c r="S34">
        <v>1.9875732708089096</v>
      </c>
      <c r="T34">
        <v>11.509671746776084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13.24</v>
      </c>
      <c r="J35">
        <f>BYPL_EOD!AC35+BYPL_EOD!AD35</f>
        <v>7.57</v>
      </c>
      <c r="K35">
        <f>MES_EOD!AC35+MES_EOD!AD35</f>
        <v>0</v>
      </c>
      <c r="L35">
        <f>NDMC_EOD!AC35+NDMC_EOD!AD35</f>
        <v>1.96</v>
      </c>
      <c r="M35">
        <f>TPDDL_EOD!AC35+TPDDL_EOD!AD35</f>
        <v>11.35</v>
      </c>
      <c r="N35">
        <f t="shared" si="0"/>
        <v>34.120000000000005</v>
      </c>
      <c r="O35" s="154">
        <f t="shared" si="1"/>
        <v>0.47999999999999687</v>
      </c>
      <c r="P35">
        <v>13.426260257913246</v>
      </c>
      <c r="Q35">
        <v>7.6764947245017581</v>
      </c>
      <c r="R35">
        <v>0</v>
      </c>
      <c r="S35">
        <v>1.9875732708089096</v>
      </c>
      <c r="T35">
        <v>11.509671746776084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10.89</v>
      </c>
      <c r="J36">
        <f>BYPL_EOD!AC36+BYPL_EOD!AD36</f>
        <v>12.44</v>
      </c>
      <c r="K36">
        <f>MES_EOD!AC36+MES_EOD!AD36</f>
        <v>0</v>
      </c>
      <c r="L36">
        <f>NDMC_EOD!AC36+NDMC_EOD!AD36</f>
        <v>1.61</v>
      </c>
      <c r="M36">
        <f>TPDDL_EOD!AC36+TPDDL_EOD!AD36</f>
        <v>9.33</v>
      </c>
      <c r="N36">
        <f t="shared" si="0"/>
        <v>34.269999999999996</v>
      </c>
      <c r="O36" s="154">
        <f t="shared" si="1"/>
        <v>0.3300000000000054</v>
      </c>
      <c r="P36">
        <v>10.994864312810041</v>
      </c>
      <c r="Q36">
        <v>12.559789903705866</v>
      </c>
      <c r="R36">
        <v>0</v>
      </c>
      <c r="S36">
        <v>1.6255033557046983</v>
      </c>
      <c r="T36">
        <v>9.4198424277794004</v>
      </c>
      <c r="U36" s="156">
        <f t="shared" si="2"/>
        <v>34.600000000000009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10.89</v>
      </c>
      <c r="J37">
        <f>BYPL_EOD!AC37+BYPL_EOD!AD37</f>
        <v>12.44</v>
      </c>
      <c r="K37">
        <f>MES_EOD!AC37+MES_EOD!AD37</f>
        <v>0</v>
      </c>
      <c r="L37">
        <f>NDMC_EOD!AC37+NDMC_EOD!AD37</f>
        <v>1.61</v>
      </c>
      <c r="M37">
        <f>TPDDL_EOD!AC37+TPDDL_EOD!AD37</f>
        <v>9.33</v>
      </c>
      <c r="N37">
        <f t="shared" si="0"/>
        <v>34.269999999999996</v>
      </c>
      <c r="O37" s="154">
        <f t="shared" si="1"/>
        <v>0.3300000000000054</v>
      </c>
      <c r="P37">
        <v>10.994864312810041</v>
      </c>
      <c r="Q37">
        <v>12.559789903705866</v>
      </c>
      <c r="R37">
        <v>0</v>
      </c>
      <c r="S37">
        <v>1.6255033557046983</v>
      </c>
      <c r="T37">
        <v>9.4198424277794004</v>
      </c>
      <c r="U37" s="156">
        <f t="shared" si="2"/>
        <v>34.600000000000009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10.58</v>
      </c>
      <c r="J38">
        <f>BYPL_EOD!AC38+BYPL_EOD!AD38</f>
        <v>12.09</v>
      </c>
      <c r="K38">
        <f>MES_EOD!AC38+MES_EOD!AD38</f>
        <v>0</v>
      </c>
      <c r="L38">
        <f>NDMC_EOD!AC38+NDMC_EOD!AD38</f>
        <v>1.57</v>
      </c>
      <c r="M38">
        <f>TPDDL_EOD!AC38+TPDDL_EOD!AD38</f>
        <v>9.07</v>
      </c>
      <c r="N38">
        <f t="shared" si="0"/>
        <v>33.31</v>
      </c>
      <c r="O38" s="154">
        <f t="shared" si="1"/>
        <v>0.28999999999999915</v>
      </c>
      <c r="P38">
        <v>10.672110477334133</v>
      </c>
      <c r="Q38">
        <v>12.195256679675772</v>
      </c>
      <c r="R38">
        <v>0</v>
      </c>
      <c r="S38">
        <v>1.5836685679975984</v>
      </c>
      <c r="T38">
        <v>9.148964274992494</v>
      </c>
      <c r="U38" s="156">
        <f t="shared" si="2"/>
        <v>33.599999999999994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10.58</v>
      </c>
      <c r="J39">
        <f>BYPL_EOD!AC39+BYPL_EOD!AD39</f>
        <v>12.09</v>
      </c>
      <c r="K39">
        <f>MES_EOD!AC39+MES_EOD!AD39</f>
        <v>0</v>
      </c>
      <c r="L39">
        <f>NDMC_EOD!AC39+NDMC_EOD!AD39</f>
        <v>1.57</v>
      </c>
      <c r="M39">
        <f>TPDDL_EOD!AC39+TPDDL_EOD!AD39</f>
        <v>9.07</v>
      </c>
      <c r="N39">
        <f t="shared" si="0"/>
        <v>33.31</v>
      </c>
      <c r="O39" s="154">
        <f t="shared" si="1"/>
        <v>-1.0000000000005116E-2</v>
      </c>
      <c r="P39">
        <v>10.576823776643648</v>
      </c>
      <c r="Q39">
        <v>12.086370459321524</v>
      </c>
      <c r="R39">
        <v>0</v>
      </c>
      <c r="S39">
        <v>1.5695286700690481</v>
      </c>
      <c r="T39">
        <v>9.0672770939657745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10.58</v>
      </c>
      <c r="J40">
        <f>BYPL_EOD!AC40+BYPL_EOD!AD40</f>
        <v>12.09</v>
      </c>
      <c r="K40">
        <f>MES_EOD!AC40+MES_EOD!AD40</f>
        <v>0</v>
      </c>
      <c r="L40">
        <f>NDMC_EOD!AC40+NDMC_EOD!AD40</f>
        <v>1.57</v>
      </c>
      <c r="M40">
        <f>TPDDL_EOD!AC40+TPDDL_EOD!AD40</f>
        <v>9.07</v>
      </c>
      <c r="N40">
        <f t="shared" si="0"/>
        <v>33.31</v>
      </c>
      <c r="O40" s="154">
        <f t="shared" si="1"/>
        <v>-1.0000000000005116E-2</v>
      </c>
      <c r="P40">
        <v>10.576823776643648</v>
      </c>
      <c r="Q40">
        <v>12.086370459321524</v>
      </c>
      <c r="R40">
        <v>0</v>
      </c>
      <c r="S40">
        <v>1.5695286700690481</v>
      </c>
      <c r="T40">
        <v>9.0672770939657745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13.01</v>
      </c>
      <c r="J41">
        <f>BYPL_EOD!AC41+BYPL_EOD!AD41</f>
        <v>7.04</v>
      </c>
      <c r="K41">
        <f>MES_EOD!AC41+MES_EOD!AD41</f>
        <v>0</v>
      </c>
      <c r="L41">
        <f>NDMC_EOD!AC41+NDMC_EOD!AD41</f>
        <v>1.93</v>
      </c>
      <c r="M41">
        <f>TPDDL_EOD!AC41+TPDDL_EOD!AD41</f>
        <v>11.15</v>
      </c>
      <c r="N41">
        <f t="shared" si="0"/>
        <v>33.130000000000003</v>
      </c>
      <c r="O41" s="154">
        <f t="shared" si="1"/>
        <v>0.1699999999999946</v>
      </c>
      <c r="P41">
        <v>13.076758225173556</v>
      </c>
      <c r="Q41">
        <v>7.0761243585873821</v>
      </c>
      <c r="R41">
        <v>0</v>
      </c>
      <c r="S41">
        <v>1.9399034108059157</v>
      </c>
      <c r="T41">
        <v>11.207214005433141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13.01</v>
      </c>
      <c r="J42">
        <f>BYPL_EOD!AC42+BYPL_EOD!AD42</f>
        <v>7.04</v>
      </c>
      <c r="K42">
        <f>MES_EOD!AC42+MES_EOD!AD42</f>
        <v>0</v>
      </c>
      <c r="L42">
        <f>NDMC_EOD!AC42+NDMC_EOD!AD42</f>
        <v>1.93</v>
      </c>
      <c r="M42">
        <f>TPDDL_EOD!AC42+TPDDL_EOD!AD42</f>
        <v>11.15</v>
      </c>
      <c r="N42">
        <f t="shared" si="0"/>
        <v>33.130000000000003</v>
      </c>
      <c r="O42" s="154">
        <f t="shared" si="1"/>
        <v>0.1699999999999946</v>
      </c>
      <c r="P42">
        <v>13.076758225173556</v>
      </c>
      <c r="Q42">
        <v>7.0761243585873821</v>
      </c>
      <c r="R42">
        <v>0</v>
      </c>
      <c r="S42">
        <v>1.9399034108059157</v>
      </c>
      <c r="T42">
        <v>11.207214005433141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13.01</v>
      </c>
      <c r="J43">
        <f>BYPL_EOD!AC43+BYPL_EOD!AD43</f>
        <v>7.04</v>
      </c>
      <c r="K43">
        <f>MES_EOD!AC43+MES_EOD!AD43</f>
        <v>0</v>
      </c>
      <c r="L43">
        <f>NDMC_EOD!AC43+NDMC_EOD!AD43</f>
        <v>1.93</v>
      </c>
      <c r="M43">
        <f>TPDDL_EOD!AC43+TPDDL_EOD!AD43</f>
        <v>11.15</v>
      </c>
      <c r="N43">
        <f t="shared" si="0"/>
        <v>33.130000000000003</v>
      </c>
      <c r="O43" s="154">
        <f t="shared" si="1"/>
        <v>0.1699999999999946</v>
      </c>
      <c r="P43">
        <v>13.076758225173556</v>
      </c>
      <c r="Q43">
        <v>7.0761243585873821</v>
      </c>
      <c r="R43">
        <v>0</v>
      </c>
      <c r="S43">
        <v>1.9399034108059157</v>
      </c>
      <c r="T43">
        <v>11.207214005433141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13.01</v>
      </c>
      <c r="J44">
        <f>BYPL_EOD!AC44+BYPL_EOD!AD44</f>
        <v>7.04</v>
      </c>
      <c r="K44">
        <f>MES_EOD!AC44+MES_EOD!AD44</f>
        <v>0</v>
      </c>
      <c r="L44">
        <f>NDMC_EOD!AC44+NDMC_EOD!AD44</f>
        <v>1.93</v>
      </c>
      <c r="M44">
        <f>TPDDL_EOD!AC44+TPDDL_EOD!AD44</f>
        <v>11.15</v>
      </c>
      <c r="N44">
        <f t="shared" si="0"/>
        <v>33.130000000000003</v>
      </c>
      <c r="O44" s="154">
        <f t="shared" si="1"/>
        <v>0.1699999999999946</v>
      </c>
      <c r="P44">
        <v>13.076758225173556</v>
      </c>
      <c r="Q44">
        <v>7.0761243585873821</v>
      </c>
      <c r="R44">
        <v>0</v>
      </c>
      <c r="S44">
        <v>1.9399034108059157</v>
      </c>
      <c r="T44">
        <v>11.207214005433141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13.01</v>
      </c>
      <c r="J45">
        <f>BYPL_EOD!AC45+BYPL_EOD!AD45</f>
        <v>7.04</v>
      </c>
      <c r="K45">
        <f>MES_EOD!AC45+MES_EOD!AD45</f>
        <v>0</v>
      </c>
      <c r="L45">
        <f>NDMC_EOD!AC45+NDMC_EOD!AD45</f>
        <v>1.93</v>
      </c>
      <c r="M45">
        <f>TPDDL_EOD!AC45+TPDDL_EOD!AD45</f>
        <v>11.15</v>
      </c>
      <c r="N45">
        <f t="shared" si="0"/>
        <v>33.130000000000003</v>
      </c>
      <c r="O45" s="154">
        <f t="shared" si="1"/>
        <v>0.1699999999999946</v>
      </c>
      <c r="P45">
        <v>13.076758225173556</v>
      </c>
      <c r="Q45">
        <v>7.0761243585873821</v>
      </c>
      <c r="R45">
        <v>0</v>
      </c>
      <c r="S45">
        <v>1.9399034108059157</v>
      </c>
      <c r="T45">
        <v>11.207214005433141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13.01</v>
      </c>
      <c r="J46">
        <f>BYPL_EOD!AC46+BYPL_EOD!AD46</f>
        <v>7.04</v>
      </c>
      <c r="K46">
        <f>MES_EOD!AC46+MES_EOD!AD46</f>
        <v>0</v>
      </c>
      <c r="L46">
        <f>NDMC_EOD!AC46+NDMC_EOD!AD46</f>
        <v>1.93</v>
      </c>
      <c r="M46">
        <f>TPDDL_EOD!AC46+TPDDL_EOD!AD46</f>
        <v>11.15</v>
      </c>
      <c r="N46">
        <f t="shared" si="0"/>
        <v>33.130000000000003</v>
      </c>
      <c r="O46" s="154">
        <f t="shared" si="1"/>
        <v>0.1699999999999946</v>
      </c>
      <c r="P46">
        <v>13.076758225173556</v>
      </c>
      <c r="Q46">
        <v>7.0761243585873821</v>
      </c>
      <c r="R46">
        <v>0</v>
      </c>
      <c r="S46">
        <v>1.9399034108059157</v>
      </c>
      <c r="T46">
        <v>11.207214005433141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13.01</v>
      </c>
      <c r="J47">
        <f>BYPL_EOD!AC47+BYPL_EOD!AD47</f>
        <v>7.04</v>
      </c>
      <c r="K47">
        <f>MES_EOD!AC47+MES_EOD!AD47</f>
        <v>0</v>
      </c>
      <c r="L47">
        <f>NDMC_EOD!AC47+NDMC_EOD!AD47</f>
        <v>1.93</v>
      </c>
      <c r="M47">
        <f>TPDDL_EOD!AC47+TPDDL_EOD!AD47</f>
        <v>11.15</v>
      </c>
      <c r="N47">
        <f t="shared" si="0"/>
        <v>33.130000000000003</v>
      </c>
      <c r="O47" s="154">
        <f t="shared" si="1"/>
        <v>0.1699999999999946</v>
      </c>
      <c r="P47">
        <v>13.076758225173556</v>
      </c>
      <c r="Q47">
        <v>7.0761243585873821</v>
      </c>
      <c r="R47">
        <v>0</v>
      </c>
      <c r="S47">
        <v>1.9399034108059157</v>
      </c>
      <c r="T47">
        <v>11.207214005433141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13.01</v>
      </c>
      <c r="J48">
        <f>BYPL_EOD!AC48+BYPL_EOD!AD48</f>
        <v>7.04</v>
      </c>
      <c r="K48">
        <f>MES_EOD!AC48+MES_EOD!AD48</f>
        <v>0</v>
      </c>
      <c r="L48">
        <f>NDMC_EOD!AC48+NDMC_EOD!AD48</f>
        <v>1.93</v>
      </c>
      <c r="M48">
        <f>TPDDL_EOD!AC48+TPDDL_EOD!AD48</f>
        <v>11.15</v>
      </c>
      <c r="N48">
        <f t="shared" si="0"/>
        <v>33.130000000000003</v>
      </c>
      <c r="O48" s="154">
        <f t="shared" si="1"/>
        <v>0.1699999999999946</v>
      </c>
      <c r="P48">
        <v>13.076758225173556</v>
      </c>
      <c r="Q48">
        <v>7.0761243585873821</v>
      </c>
      <c r="R48">
        <v>0</v>
      </c>
      <c r="S48">
        <v>1.9399034108059157</v>
      </c>
      <c r="T48">
        <v>11.207214005433141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12.63</v>
      </c>
      <c r="J49">
        <f>BYPL_EOD!AC49+BYPL_EOD!AD49</f>
        <v>6.83</v>
      </c>
      <c r="K49">
        <f>MES_EOD!AC49+MES_EOD!AD49</f>
        <v>0</v>
      </c>
      <c r="L49">
        <f>NDMC_EOD!AC49+NDMC_EOD!AD49</f>
        <v>1.87</v>
      </c>
      <c r="M49">
        <f>TPDDL_EOD!AC49+TPDDL_EOD!AD49</f>
        <v>10.83</v>
      </c>
      <c r="N49">
        <f t="shared" si="0"/>
        <v>32.160000000000004</v>
      </c>
      <c r="O49" s="154">
        <f t="shared" si="1"/>
        <v>0.13999999999999346</v>
      </c>
      <c r="P49">
        <v>12.68498134328358</v>
      </c>
      <c r="Q49">
        <v>6.8597325870646753</v>
      </c>
      <c r="R49">
        <v>0</v>
      </c>
      <c r="S49">
        <v>1.8781405472636814</v>
      </c>
      <c r="T49">
        <v>10.877145522388057</v>
      </c>
      <c r="U49" s="156">
        <f t="shared" si="2"/>
        <v>32.29999999999999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12.63</v>
      </c>
      <c r="J50">
        <f>BYPL_EOD!AC50+BYPL_EOD!AD50</f>
        <v>6.83</v>
      </c>
      <c r="K50">
        <f>MES_EOD!AC50+MES_EOD!AD50</f>
        <v>0</v>
      </c>
      <c r="L50">
        <f>NDMC_EOD!AC50+NDMC_EOD!AD50</f>
        <v>1.87</v>
      </c>
      <c r="M50">
        <f>TPDDL_EOD!AC50+TPDDL_EOD!AD50</f>
        <v>10.83</v>
      </c>
      <c r="N50">
        <f t="shared" si="0"/>
        <v>32.160000000000004</v>
      </c>
      <c r="O50" s="154">
        <f t="shared" si="1"/>
        <v>0.13999999999999346</v>
      </c>
      <c r="P50">
        <v>12.68498134328358</v>
      </c>
      <c r="Q50">
        <v>6.8597325870646753</v>
      </c>
      <c r="R50">
        <v>0</v>
      </c>
      <c r="S50">
        <v>1.8781405472636814</v>
      </c>
      <c r="T50">
        <v>10.877145522388057</v>
      </c>
      <c r="U50" s="156">
        <f t="shared" si="2"/>
        <v>32.29999999999999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12.63</v>
      </c>
      <c r="J51">
        <f>BYPL_EOD!AC51+BYPL_EOD!AD51</f>
        <v>6.83</v>
      </c>
      <c r="K51">
        <f>MES_EOD!AC51+MES_EOD!AD51</f>
        <v>0</v>
      </c>
      <c r="L51">
        <f>NDMC_EOD!AC51+NDMC_EOD!AD51</f>
        <v>1.87</v>
      </c>
      <c r="M51">
        <f>TPDDL_EOD!AC51+TPDDL_EOD!AD51</f>
        <v>10.83</v>
      </c>
      <c r="N51">
        <f t="shared" si="0"/>
        <v>32.160000000000004</v>
      </c>
      <c r="O51" s="154">
        <f t="shared" si="1"/>
        <v>0.13999999999999346</v>
      </c>
      <c r="P51">
        <v>12.68498134328358</v>
      </c>
      <c r="Q51">
        <v>6.8597325870646753</v>
      </c>
      <c r="R51">
        <v>0</v>
      </c>
      <c r="S51">
        <v>1.8781405472636814</v>
      </c>
      <c r="T51">
        <v>10.877145522388057</v>
      </c>
      <c r="U51" s="156">
        <f t="shared" si="2"/>
        <v>32.29999999999999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12.63</v>
      </c>
      <c r="J52">
        <f>BYPL_EOD!AC52+BYPL_EOD!AD52</f>
        <v>6.83</v>
      </c>
      <c r="K52">
        <f>MES_EOD!AC52+MES_EOD!AD52</f>
        <v>0</v>
      </c>
      <c r="L52">
        <f>NDMC_EOD!AC52+NDMC_EOD!AD52</f>
        <v>1.87</v>
      </c>
      <c r="M52">
        <f>TPDDL_EOD!AC52+TPDDL_EOD!AD52</f>
        <v>10.83</v>
      </c>
      <c r="N52">
        <f t="shared" si="0"/>
        <v>32.160000000000004</v>
      </c>
      <c r="O52" s="154">
        <f t="shared" si="1"/>
        <v>0.13999999999999346</v>
      </c>
      <c r="P52">
        <v>12.68498134328358</v>
      </c>
      <c r="Q52">
        <v>6.8597325870646753</v>
      </c>
      <c r="R52">
        <v>0</v>
      </c>
      <c r="S52">
        <v>1.8781405472636814</v>
      </c>
      <c r="T52">
        <v>10.877145522388057</v>
      </c>
      <c r="U52" s="156">
        <f t="shared" si="2"/>
        <v>32.29999999999999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12.63</v>
      </c>
      <c r="J53">
        <f>BYPL_EOD!AC53+BYPL_EOD!AD53</f>
        <v>6.83</v>
      </c>
      <c r="K53">
        <f>MES_EOD!AC53+MES_EOD!AD53</f>
        <v>0</v>
      </c>
      <c r="L53">
        <f>NDMC_EOD!AC53+NDMC_EOD!AD53</f>
        <v>1.87</v>
      </c>
      <c r="M53">
        <f>TPDDL_EOD!AC53+TPDDL_EOD!AD53</f>
        <v>10.83</v>
      </c>
      <c r="N53">
        <f t="shared" si="0"/>
        <v>32.160000000000004</v>
      </c>
      <c r="O53" s="154">
        <f t="shared" si="1"/>
        <v>0.13999999999999346</v>
      </c>
      <c r="P53">
        <v>12.68498134328358</v>
      </c>
      <c r="Q53">
        <v>6.8597325870646753</v>
      </c>
      <c r="R53">
        <v>0</v>
      </c>
      <c r="S53">
        <v>1.8781405472636814</v>
      </c>
      <c r="T53">
        <v>10.877145522388057</v>
      </c>
      <c r="U53" s="156">
        <f t="shared" si="2"/>
        <v>32.29999999999999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12.63</v>
      </c>
      <c r="J54">
        <f>BYPL_EOD!AC54+BYPL_EOD!AD54</f>
        <v>6.83</v>
      </c>
      <c r="K54">
        <f>MES_EOD!AC54+MES_EOD!AD54</f>
        <v>0</v>
      </c>
      <c r="L54">
        <f>NDMC_EOD!AC54+NDMC_EOD!AD54</f>
        <v>1.87</v>
      </c>
      <c r="M54">
        <f>TPDDL_EOD!AC54+TPDDL_EOD!AD54</f>
        <v>10.83</v>
      </c>
      <c r="N54">
        <f t="shared" si="0"/>
        <v>32.160000000000004</v>
      </c>
      <c r="O54" s="154">
        <f t="shared" si="1"/>
        <v>0.13999999999999346</v>
      </c>
      <c r="P54">
        <v>12.68498134328358</v>
      </c>
      <c r="Q54">
        <v>6.8597325870646753</v>
      </c>
      <c r="R54">
        <v>0</v>
      </c>
      <c r="S54">
        <v>1.8781405472636814</v>
      </c>
      <c r="T54">
        <v>10.877145522388057</v>
      </c>
      <c r="U54" s="156">
        <f t="shared" si="2"/>
        <v>32.29999999999999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12.63</v>
      </c>
      <c r="J55">
        <f>BYPL_EOD!AC55+BYPL_EOD!AD55</f>
        <v>6.83</v>
      </c>
      <c r="K55">
        <f>MES_EOD!AC55+MES_EOD!AD55</f>
        <v>0</v>
      </c>
      <c r="L55">
        <f>NDMC_EOD!AC55+NDMC_EOD!AD55</f>
        <v>1.87</v>
      </c>
      <c r="M55">
        <f>TPDDL_EOD!AC55+TPDDL_EOD!AD55</f>
        <v>10.83</v>
      </c>
      <c r="N55">
        <f t="shared" si="0"/>
        <v>32.160000000000004</v>
      </c>
      <c r="O55" s="154">
        <f t="shared" si="1"/>
        <v>0.13999999999999346</v>
      </c>
      <c r="P55">
        <v>12.68498134328358</v>
      </c>
      <c r="Q55">
        <v>6.8597325870646753</v>
      </c>
      <c r="R55">
        <v>0</v>
      </c>
      <c r="S55">
        <v>1.8781405472636814</v>
      </c>
      <c r="T55">
        <v>10.877145522388057</v>
      </c>
      <c r="U55" s="156">
        <f t="shared" si="2"/>
        <v>32.29999999999999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12.63</v>
      </c>
      <c r="J56">
        <f>BYPL_EOD!AC56+BYPL_EOD!AD56</f>
        <v>6.83</v>
      </c>
      <c r="K56">
        <f>MES_EOD!AC56+MES_EOD!AD56</f>
        <v>0</v>
      </c>
      <c r="L56">
        <f>NDMC_EOD!AC56+NDMC_EOD!AD56</f>
        <v>1.87</v>
      </c>
      <c r="M56">
        <f>TPDDL_EOD!AC56+TPDDL_EOD!AD56</f>
        <v>10.83</v>
      </c>
      <c r="N56">
        <f t="shared" si="0"/>
        <v>32.160000000000004</v>
      </c>
      <c r="O56" s="154">
        <f t="shared" si="1"/>
        <v>0.13999999999999346</v>
      </c>
      <c r="P56">
        <v>12.68498134328358</v>
      </c>
      <c r="Q56">
        <v>6.8597325870646753</v>
      </c>
      <c r="R56">
        <v>0</v>
      </c>
      <c r="S56">
        <v>1.8781405472636814</v>
      </c>
      <c r="T56">
        <v>10.877145522388057</v>
      </c>
      <c r="U56" s="156">
        <f t="shared" si="2"/>
        <v>32.29999999999999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12.63</v>
      </c>
      <c r="J57">
        <f>BYPL_EOD!AC57+BYPL_EOD!AD57</f>
        <v>6.83</v>
      </c>
      <c r="K57">
        <f>MES_EOD!AC57+MES_EOD!AD57</f>
        <v>0</v>
      </c>
      <c r="L57">
        <f>NDMC_EOD!AC57+NDMC_EOD!AD57</f>
        <v>1.87</v>
      </c>
      <c r="M57">
        <f>TPDDL_EOD!AC57+TPDDL_EOD!AD57</f>
        <v>10.83</v>
      </c>
      <c r="N57">
        <f t="shared" si="0"/>
        <v>32.160000000000004</v>
      </c>
      <c r="O57" s="154">
        <f t="shared" si="1"/>
        <v>0.13999999999999346</v>
      </c>
      <c r="P57">
        <v>12.68498134328358</v>
      </c>
      <c r="Q57">
        <v>6.8597325870646753</v>
      </c>
      <c r="R57">
        <v>0</v>
      </c>
      <c r="S57">
        <v>1.8781405472636814</v>
      </c>
      <c r="T57">
        <v>10.877145522388057</v>
      </c>
      <c r="U57" s="156">
        <f t="shared" si="2"/>
        <v>32.29999999999999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12.63</v>
      </c>
      <c r="J58">
        <f>BYPL_EOD!AC58+BYPL_EOD!AD58</f>
        <v>6.83</v>
      </c>
      <c r="K58">
        <f>MES_EOD!AC58+MES_EOD!AD58</f>
        <v>0</v>
      </c>
      <c r="L58">
        <f>NDMC_EOD!AC58+NDMC_EOD!AD58</f>
        <v>1.87</v>
      </c>
      <c r="M58">
        <f>TPDDL_EOD!AC58+TPDDL_EOD!AD58</f>
        <v>10.83</v>
      </c>
      <c r="N58">
        <f t="shared" si="0"/>
        <v>32.160000000000004</v>
      </c>
      <c r="O58" s="154">
        <f t="shared" si="1"/>
        <v>0.13999999999999346</v>
      </c>
      <c r="P58">
        <v>12.68498134328358</v>
      </c>
      <c r="Q58">
        <v>6.8597325870646753</v>
      </c>
      <c r="R58">
        <v>0</v>
      </c>
      <c r="S58">
        <v>1.8781405472636814</v>
      </c>
      <c r="T58">
        <v>10.877145522388057</v>
      </c>
      <c r="U58" s="156">
        <f t="shared" si="2"/>
        <v>32.29999999999999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12.25</v>
      </c>
      <c r="J59">
        <f>BYPL_EOD!AC59+BYPL_EOD!AD59</f>
        <v>6.62</v>
      </c>
      <c r="K59">
        <f>MES_EOD!AC59+MES_EOD!AD59</f>
        <v>0</v>
      </c>
      <c r="L59">
        <f>NDMC_EOD!AC59+NDMC_EOD!AD59</f>
        <v>1.82</v>
      </c>
      <c r="M59">
        <f>TPDDL_EOD!AC59+TPDDL_EOD!AD59</f>
        <v>10.5</v>
      </c>
      <c r="N59">
        <f t="shared" si="0"/>
        <v>31.19</v>
      </c>
      <c r="O59" s="154">
        <f t="shared" si="1"/>
        <v>0.10999999999999943</v>
      </c>
      <c r="P59">
        <v>12.293202949663353</v>
      </c>
      <c r="Q59">
        <v>6.6433472266752167</v>
      </c>
      <c r="R59">
        <v>0</v>
      </c>
      <c r="S59">
        <v>1.8264187239499841</v>
      </c>
      <c r="T59">
        <v>10.537031099711445</v>
      </c>
      <c r="U59" s="156">
        <f t="shared" si="2"/>
        <v>31.3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12.25</v>
      </c>
      <c r="J60">
        <f>BYPL_EOD!AC60+BYPL_EOD!AD60</f>
        <v>6.62</v>
      </c>
      <c r="K60">
        <f>MES_EOD!AC60+MES_EOD!AD60</f>
        <v>0</v>
      </c>
      <c r="L60">
        <f>NDMC_EOD!AC60+NDMC_EOD!AD60</f>
        <v>1.82</v>
      </c>
      <c r="M60">
        <f>TPDDL_EOD!AC60+TPDDL_EOD!AD60</f>
        <v>10.5</v>
      </c>
      <c r="N60">
        <f t="shared" si="0"/>
        <v>31.19</v>
      </c>
      <c r="O60" s="154">
        <f t="shared" si="1"/>
        <v>0.10999999999999943</v>
      </c>
      <c r="P60">
        <v>12.293202949663353</v>
      </c>
      <c r="Q60">
        <v>6.6433472266752167</v>
      </c>
      <c r="R60">
        <v>0</v>
      </c>
      <c r="S60">
        <v>1.8264187239499841</v>
      </c>
      <c r="T60">
        <v>10.537031099711445</v>
      </c>
      <c r="U60" s="156">
        <f t="shared" si="2"/>
        <v>31.3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12.25</v>
      </c>
      <c r="J61">
        <f>BYPL_EOD!AC61+BYPL_EOD!AD61</f>
        <v>6.62</v>
      </c>
      <c r="K61">
        <f>MES_EOD!AC61+MES_EOD!AD61</f>
        <v>0</v>
      </c>
      <c r="L61">
        <f>NDMC_EOD!AC61+NDMC_EOD!AD61</f>
        <v>1.82</v>
      </c>
      <c r="M61">
        <f>TPDDL_EOD!AC61+TPDDL_EOD!AD61</f>
        <v>10.5</v>
      </c>
      <c r="N61">
        <f t="shared" si="0"/>
        <v>31.19</v>
      </c>
      <c r="O61" s="154">
        <f t="shared" si="1"/>
        <v>0.10999999999999943</v>
      </c>
      <c r="P61">
        <v>12.293202949663353</v>
      </c>
      <c r="Q61">
        <v>6.6433472266752167</v>
      </c>
      <c r="R61">
        <v>0</v>
      </c>
      <c r="S61">
        <v>1.8264187239499841</v>
      </c>
      <c r="T61">
        <v>10.537031099711445</v>
      </c>
      <c r="U61" s="156">
        <f t="shared" si="2"/>
        <v>31.3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12.25</v>
      </c>
      <c r="J62">
        <f>BYPL_EOD!AC62+BYPL_EOD!AD62</f>
        <v>6.62</v>
      </c>
      <c r="K62">
        <f>MES_EOD!AC62+MES_EOD!AD62</f>
        <v>0</v>
      </c>
      <c r="L62">
        <f>NDMC_EOD!AC62+NDMC_EOD!AD62</f>
        <v>1.82</v>
      </c>
      <c r="M62">
        <f>TPDDL_EOD!AC62+TPDDL_EOD!AD62</f>
        <v>10.5</v>
      </c>
      <c r="N62">
        <f t="shared" si="0"/>
        <v>31.19</v>
      </c>
      <c r="O62" s="154">
        <f t="shared" si="1"/>
        <v>0.10999999999999943</v>
      </c>
      <c r="P62">
        <v>12.293202949663353</v>
      </c>
      <c r="Q62">
        <v>6.6433472266752167</v>
      </c>
      <c r="R62">
        <v>0</v>
      </c>
      <c r="S62">
        <v>1.8264187239499841</v>
      </c>
      <c r="T62">
        <v>10.537031099711445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12.25</v>
      </c>
      <c r="J63">
        <f>BYPL_EOD!AC63+BYPL_EOD!AD63</f>
        <v>6.62</v>
      </c>
      <c r="K63">
        <f>MES_EOD!AC63+MES_EOD!AD63</f>
        <v>0</v>
      </c>
      <c r="L63">
        <f>NDMC_EOD!AC63+NDMC_EOD!AD63</f>
        <v>1.82</v>
      </c>
      <c r="M63">
        <f>TPDDL_EOD!AC63+TPDDL_EOD!AD63</f>
        <v>10.5</v>
      </c>
      <c r="N63">
        <f t="shared" si="0"/>
        <v>31.19</v>
      </c>
      <c r="O63" s="154">
        <f t="shared" si="1"/>
        <v>0.10999999999999943</v>
      </c>
      <c r="P63">
        <v>12.293202949663353</v>
      </c>
      <c r="Q63">
        <v>6.6433472266752167</v>
      </c>
      <c r="R63">
        <v>0</v>
      </c>
      <c r="S63">
        <v>1.8264187239499841</v>
      </c>
      <c r="T63">
        <v>10.537031099711445</v>
      </c>
      <c r="U63" s="156">
        <f t="shared" si="2"/>
        <v>31.3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12.25</v>
      </c>
      <c r="J64">
        <f>BYPL_EOD!AC64+BYPL_EOD!AD64</f>
        <v>6.62</v>
      </c>
      <c r="K64">
        <f>MES_EOD!AC64+MES_EOD!AD64</f>
        <v>0</v>
      </c>
      <c r="L64">
        <f>NDMC_EOD!AC64+NDMC_EOD!AD64</f>
        <v>1.82</v>
      </c>
      <c r="M64">
        <f>TPDDL_EOD!AC64+TPDDL_EOD!AD64</f>
        <v>10.5</v>
      </c>
      <c r="N64">
        <f t="shared" si="0"/>
        <v>31.19</v>
      </c>
      <c r="O64" s="154">
        <f t="shared" si="1"/>
        <v>0.10999999999999943</v>
      </c>
      <c r="P64">
        <v>12.293202949663353</v>
      </c>
      <c r="Q64">
        <v>6.6433472266752167</v>
      </c>
      <c r="R64">
        <v>0</v>
      </c>
      <c r="S64">
        <v>1.8264187239499841</v>
      </c>
      <c r="T64">
        <v>10.537031099711445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12.25</v>
      </c>
      <c r="J65">
        <f>BYPL_EOD!AC65+BYPL_EOD!AD65</f>
        <v>6.62</v>
      </c>
      <c r="K65">
        <f>MES_EOD!AC65+MES_EOD!AD65</f>
        <v>0</v>
      </c>
      <c r="L65">
        <f>NDMC_EOD!AC65+NDMC_EOD!AD65</f>
        <v>1.82</v>
      </c>
      <c r="M65">
        <f>TPDDL_EOD!AC65+TPDDL_EOD!AD65</f>
        <v>10.5</v>
      </c>
      <c r="N65">
        <f t="shared" si="0"/>
        <v>31.19</v>
      </c>
      <c r="O65" s="154">
        <f t="shared" si="1"/>
        <v>0.10999999999999943</v>
      </c>
      <c r="P65">
        <v>12.293202949663353</v>
      </c>
      <c r="Q65">
        <v>6.6433472266752167</v>
      </c>
      <c r="R65">
        <v>0</v>
      </c>
      <c r="S65">
        <v>1.8264187239499841</v>
      </c>
      <c r="T65">
        <v>10.537031099711445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12.25</v>
      </c>
      <c r="J66">
        <f>BYPL_EOD!AC66+BYPL_EOD!AD66</f>
        <v>6.62</v>
      </c>
      <c r="K66">
        <f>MES_EOD!AC66+MES_EOD!AD66</f>
        <v>0</v>
      </c>
      <c r="L66">
        <f>NDMC_EOD!AC66+NDMC_EOD!AD66</f>
        <v>1.82</v>
      </c>
      <c r="M66">
        <f>TPDDL_EOD!AC66+TPDDL_EOD!AD66</f>
        <v>10.5</v>
      </c>
      <c r="N66">
        <f t="shared" si="0"/>
        <v>31.19</v>
      </c>
      <c r="O66" s="154">
        <f t="shared" si="1"/>
        <v>0.10999999999999943</v>
      </c>
      <c r="P66">
        <v>12.293202949663353</v>
      </c>
      <c r="Q66">
        <v>6.6433472266752167</v>
      </c>
      <c r="R66">
        <v>0</v>
      </c>
      <c r="S66">
        <v>1.8264187239499841</v>
      </c>
      <c r="T66">
        <v>10.537031099711445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12.25</v>
      </c>
      <c r="J67">
        <f>BYPL_EOD!AC67+BYPL_EOD!AD67</f>
        <v>6.62</v>
      </c>
      <c r="K67">
        <f>MES_EOD!AC67+MES_EOD!AD67</f>
        <v>0</v>
      </c>
      <c r="L67">
        <f>NDMC_EOD!AC67+NDMC_EOD!AD67</f>
        <v>1.82</v>
      </c>
      <c r="M67">
        <f>TPDDL_EOD!AC67+TPDDL_EOD!AD67</f>
        <v>10.5</v>
      </c>
      <c r="N67">
        <f t="shared" ref="N67:N98" si="6">SUM(I67:M67)</f>
        <v>31.19</v>
      </c>
      <c r="O67" s="154">
        <f t="shared" ref="O67:O98" si="7">G67-N67</f>
        <v>0.10999999999999943</v>
      </c>
      <c r="P67">
        <v>12.293202949663353</v>
      </c>
      <c r="Q67">
        <v>6.6433472266752167</v>
      </c>
      <c r="R67">
        <v>0</v>
      </c>
      <c r="S67">
        <v>1.8264187239499841</v>
      </c>
      <c r="T67">
        <v>10.537031099711445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12.25</v>
      </c>
      <c r="J68">
        <f>BYPL_EOD!AC68+BYPL_EOD!AD68</f>
        <v>6.62</v>
      </c>
      <c r="K68">
        <f>MES_EOD!AC68+MES_EOD!AD68</f>
        <v>0</v>
      </c>
      <c r="L68">
        <f>NDMC_EOD!AC68+NDMC_EOD!AD68</f>
        <v>1.82</v>
      </c>
      <c r="M68">
        <f>TPDDL_EOD!AC68+TPDDL_EOD!AD68</f>
        <v>10.5</v>
      </c>
      <c r="N68">
        <f t="shared" si="6"/>
        <v>31.19</v>
      </c>
      <c r="O68" s="154">
        <f t="shared" si="7"/>
        <v>0.10999999999999943</v>
      </c>
      <c r="P68">
        <v>12.293202949663353</v>
      </c>
      <c r="Q68">
        <v>6.6433472266752167</v>
      </c>
      <c r="R68">
        <v>0</v>
      </c>
      <c r="S68">
        <v>1.8264187239499841</v>
      </c>
      <c r="T68">
        <v>10.537031099711445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12.25</v>
      </c>
      <c r="J69">
        <f>BYPL_EOD!AC69+BYPL_EOD!AD69</f>
        <v>6.62</v>
      </c>
      <c r="K69">
        <f>MES_EOD!AC69+MES_EOD!AD69</f>
        <v>0</v>
      </c>
      <c r="L69">
        <f>NDMC_EOD!AC69+NDMC_EOD!AD69</f>
        <v>1.82</v>
      </c>
      <c r="M69">
        <f>TPDDL_EOD!AC69+TPDDL_EOD!AD69</f>
        <v>10.5</v>
      </c>
      <c r="N69">
        <f t="shared" si="6"/>
        <v>31.19</v>
      </c>
      <c r="O69" s="154">
        <f t="shared" si="7"/>
        <v>0.10999999999999943</v>
      </c>
      <c r="P69">
        <v>12.293202949663353</v>
      </c>
      <c r="Q69">
        <v>6.6433472266752167</v>
      </c>
      <c r="R69">
        <v>0</v>
      </c>
      <c r="S69">
        <v>1.8264187239499841</v>
      </c>
      <c r="T69">
        <v>10.537031099711445</v>
      </c>
      <c r="U69" s="156">
        <f t="shared" si="8"/>
        <v>31.3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12.57</v>
      </c>
      <c r="J70">
        <f>BYPL_EOD!AC70+BYPL_EOD!AD70</f>
        <v>5.95</v>
      </c>
      <c r="K70">
        <f>MES_EOD!AC70+MES_EOD!AD70</f>
        <v>0</v>
      </c>
      <c r="L70">
        <f>NDMC_EOD!AC70+NDMC_EOD!AD70</f>
        <v>1.86</v>
      </c>
      <c r="M70">
        <f>TPDDL_EOD!AC70+TPDDL_EOD!AD70</f>
        <v>10.78</v>
      </c>
      <c r="N70">
        <f t="shared" si="6"/>
        <v>31.159999999999997</v>
      </c>
      <c r="O70" s="154">
        <f t="shared" si="7"/>
        <v>0.14000000000000412</v>
      </c>
      <c r="P70">
        <v>12.626476251604624</v>
      </c>
      <c r="Q70">
        <v>5.9767329910141216</v>
      </c>
      <c r="R70">
        <v>0</v>
      </c>
      <c r="S70">
        <v>1.8683568677792044</v>
      </c>
      <c r="T70">
        <v>10.828433889602055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12.57</v>
      </c>
      <c r="J71">
        <f>BYPL_EOD!AC71+BYPL_EOD!AD71</f>
        <v>5.95</v>
      </c>
      <c r="K71">
        <f>MES_EOD!AC71+MES_EOD!AD71</f>
        <v>0</v>
      </c>
      <c r="L71">
        <f>NDMC_EOD!AC71+NDMC_EOD!AD71</f>
        <v>1.86</v>
      </c>
      <c r="M71">
        <f>TPDDL_EOD!AC71+TPDDL_EOD!AD71</f>
        <v>10.78</v>
      </c>
      <c r="N71">
        <f t="shared" si="6"/>
        <v>31.159999999999997</v>
      </c>
      <c r="O71" s="154">
        <f t="shared" si="7"/>
        <v>0.14000000000000412</v>
      </c>
      <c r="P71">
        <v>12.626476251604624</v>
      </c>
      <c r="Q71">
        <v>5.9767329910141216</v>
      </c>
      <c r="R71">
        <v>0</v>
      </c>
      <c r="S71">
        <v>1.8683568677792044</v>
      </c>
      <c r="T71">
        <v>10.828433889602055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9.31</v>
      </c>
      <c r="J72">
        <f>BYPL_EOD!AC72+BYPL_EOD!AD72</f>
        <v>12.71</v>
      </c>
      <c r="K72">
        <f>MES_EOD!AC72+MES_EOD!AD72</f>
        <v>0</v>
      </c>
      <c r="L72">
        <f>NDMC_EOD!AC72+NDMC_EOD!AD72</f>
        <v>1.38</v>
      </c>
      <c r="M72">
        <f>TPDDL_EOD!AC72+TPDDL_EOD!AD72</f>
        <v>7.98</v>
      </c>
      <c r="N72">
        <f t="shared" si="6"/>
        <v>31.380000000000003</v>
      </c>
      <c r="O72" s="154">
        <f t="shared" si="7"/>
        <v>-8.0000000000001847E-2</v>
      </c>
      <c r="P72">
        <v>9.2862651370299556</v>
      </c>
      <c r="Q72">
        <v>12.67759719566603</v>
      </c>
      <c r="R72">
        <v>0</v>
      </c>
      <c r="S72">
        <v>1.3764818355640533</v>
      </c>
      <c r="T72">
        <v>7.9596558317399619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9.31</v>
      </c>
      <c r="J73">
        <f>BYPL_EOD!AC73+BYPL_EOD!AD73</f>
        <v>12.71</v>
      </c>
      <c r="K73">
        <f>MES_EOD!AC73+MES_EOD!AD73</f>
        <v>0</v>
      </c>
      <c r="L73">
        <f>NDMC_EOD!AC73+NDMC_EOD!AD73</f>
        <v>1.38</v>
      </c>
      <c r="M73">
        <f>TPDDL_EOD!AC73+TPDDL_EOD!AD73</f>
        <v>7.98</v>
      </c>
      <c r="N73">
        <f t="shared" si="6"/>
        <v>31.380000000000003</v>
      </c>
      <c r="O73" s="154">
        <f t="shared" si="7"/>
        <v>-8.0000000000001847E-2</v>
      </c>
      <c r="P73">
        <v>9.2862651370299556</v>
      </c>
      <c r="Q73">
        <v>12.67759719566603</v>
      </c>
      <c r="R73">
        <v>0</v>
      </c>
      <c r="S73">
        <v>1.3764818355640533</v>
      </c>
      <c r="T73">
        <v>7.9596558317399619</v>
      </c>
      <c r="U73" s="156">
        <f t="shared" si="8"/>
        <v>31.3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9.31</v>
      </c>
      <c r="J74">
        <f>BYPL_EOD!AC74+BYPL_EOD!AD74</f>
        <v>12.71</v>
      </c>
      <c r="K74">
        <f>MES_EOD!AC74+MES_EOD!AD74</f>
        <v>0</v>
      </c>
      <c r="L74">
        <f>NDMC_EOD!AC74+NDMC_EOD!AD74</f>
        <v>1.38</v>
      </c>
      <c r="M74">
        <f>TPDDL_EOD!AC74+TPDDL_EOD!AD74</f>
        <v>7.98</v>
      </c>
      <c r="N74">
        <f t="shared" si="6"/>
        <v>31.380000000000003</v>
      </c>
      <c r="O74" s="154">
        <f t="shared" si="7"/>
        <v>-8.0000000000001847E-2</v>
      </c>
      <c r="P74">
        <v>9.2862651370299556</v>
      </c>
      <c r="Q74">
        <v>12.67759719566603</v>
      </c>
      <c r="R74">
        <v>0</v>
      </c>
      <c r="S74">
        <v>1.3764818355640533</v>
      </c>
      <c r="T74">
        <v>7.9596558317399619</v>
      </c>
      <c r="U74" s="156">
        <f t="shared" si="8"/>
        <v>31.3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9.31</v>
      </c>
      <c r="J75">
        <f>BYPL_EOD!AC75+BYPL_EOD!AD75</f>
        <v>12.71</v>
      </c>
      <c r="K75">
        <f>MES_EOD!AC75+MES_EOD!AD75</f>
        <v>0</v>
      </c>
      <c r="L75">
        <f>NDMC_EOD!AC75+NDMC_EOD!AD75</f>
        <v>1.38</v>
      </c>
      <c r="M75">
        <f>TPDDL_EOD!AC75+TPDDL_EOD!AD75</f>
        <v>7.98</v>
      </c>
      <c r="N75">
        <f t="shared" si="6"/>
        <v>31.380000000000003</v>
      </c>
      <c r="O75" s="154">
        <f t="shared" si="7"/>
        <v>0.21999999999999886</v>
      </c>
      <c r="P75">
        <v>9.3752708731676222</v>
      </c>
      <c r="Q75">
        <v>12.79910771191842</v>
      </c>
      <c r="R75">
        <v>0</v>
      </c>
      <c r="S75">
        <v>1.3896749521988525</v>
      </c>
      <c r="T75">
        <v>8.0359464627151045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9.31</v>
      </c>
      <c r="J76">
        <f>BYPL_EOD!AC76+BYPL_EOD!AD76</f>
        <v>12.71</v>
      </c>
      <c r="K76">
        <f>MES_EOD!AC76+MES_EOD!AD76</f>
        <v>0</v>
      </c>
      <c r="L76">
        <f>NDMC_EOD!AC76+NDMC_EOD!AD76</f>
        <v>1.38</v>
      </c>
      <c r="M76">
        <f>TPDDL_EOD!AC76+TPDDL_EOD!AD76</f>
        <v>7.98</v>
      </c>
      <c r="N76">
        <f t="shared" si="6"/>
        <v>31.380000000000003</v>
      </c>
      <c r="O76" s="154">
        <f t="shared" si="7"/>
        <v>0.21999999999999886</v>
      </c>
      <c r="P76">
        <v>9.3752708731676222</v>
      </c>
      <c r="Q76">
        <v>12.79910771191842</v>
      </c>
      <c r="R76">
        <v>0</v>
      </c>
      <c r="S76">
        <v>1.3896749521988525</v>
      </c>
      <c r="T76">
        <v>8.0359464627151045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9.6</v>
      </c>
      <c r="J77">
        <f>BYPL_EOD!AC77+BYPL_EOD!AD77</f>
        <v>13.1</v>
      </c>
      <c r="K77">
        <f>MES_EOD!AC77+MES_EOD!AD77</f>
        <v>0</v>
      </c>
      <c r="L77">
        <f>NDMC_EOD!AC77+NDMC_EOD!AD77</f>
        <v>1.42</v>
      </c>
      <c r="M77">
        <f>TPDDL_EOD!AC77+TPDDL_EOD!AD77</f>
        <v>8.23</v>
      </c>
      <c r="N77">
        <f t="shared" si="6"/>
        <v>32.349999999999994</v>
      </c>
      <c r="O77" s="154">
        <f t="shared" si="7"/>
        <v>0.25000000000000711</v>
      </c>
      <c r="P77">
        <v>9.6741885625966013</v>
      </c>
      <c r="Q77">
        <v>13.201236476043279</v>
      </c>
      <c r="R77">
        <v>0</v>
      </c>
      <c r="S77">
        <v>1.4309737248840806</v>
      </c>
      <c r="T77">
        <v>8.2936012364760447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9.6</v>
      </c>
      <c r="J78">
        <f>BYPL_EOD!AC78+BYPL_EOD!AD78</f>
        <v>13.1</v>
      </c>
      <c r="K78">
        <f>MES_EOD!AC78+MES_EOD!AD78</f>
        <v>0</v>
      </c>
      <c r="L78">
        <f>NDMC_EOD!AC78+NDMC_EOD!AD78</f>
        <v>1.42</v>
      </c>
      <c r="M78">
        <f>TPDDL_EOD!AC78+TPDDL_EOD!AD78</f>
        <v>8.23</v>
      </c>
      <c r="N78">
        <f t="shared" si="6"/>
        <v>32.349999999999994</v>
      </c>
      <c r="O78" s="154">
        <f t="shared" si="7"/>
        <v>0.25000000000000711</v>
      </c>
      <c r="P78">
        <v>9.6741885625966013</v>
      </c>
      <c r="Q78">
        <v>13.201236476043279</v>
      </c>
      <c r="R78">
        <v>0</v>
      </c>
      <c r="S78">
        <v>1.4309737248840806</v>
      </c>
      <c r="T78">
        <v>8.2936012364760447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9.6</v>
      </c>
      <c r="J79">
        <f>BYPL_EOD!AC79+BYPL_EOD!AD79</f>
        <v>13.1</v>
      </c>
      <c r="K79">
        <f>MES_EOD!AC79+MES_EOD!AD79</f>
        <v>0</v>
      </c>
      <c r="L79">
        <f>NDMC_EOD!AC79+NDMC_EOD!AD79</f>
        <v>1.42</v>
      </c>
      <c r="M79">
        <f>TPDDL_EOD!AC79+TPDDL_EOD!AD79</f>
        <v>8.23</v>
      </c>
      <c r="N79">
        <f t="shared" si="6"/>
        <v>32.349999999999994</v>
      </c>
      <c r="O79" s="154">
        <f t="shared" si="7"/>
        <v>0.25000000000000711</v>
      </c>
      <c r="P79">
        <v>9.6741885625966013</v>
      </c>
      <c r="Q79">
        <v>13.201236476043279</v>
      </c>
      <c r="R79">
        <v>0</v>
      </c>
      <c r="S79">
        <v>1.4309737248840806</v>
      </c>
      <c r="T79">
        <v>8.2936012364760447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9.6</v>
      </c>
      <c r="J80">
        <f>BYPL_EOD!AC80+BYPL_EOD!AD80</f>
        <v>13.1</v>
      </c>
      <c r="K80">
        <f>MES_EOD!AC80+MES_EOD!AD80</f>
        <v>0</v>
      </c>
      <c r="L80">
        <f>NDMC_EOD!AC80+NDMC_EOD!AD80</f>
        <v>1.42</v>
      </c>
      <c r="M80">
        <f>TPDDL_EOD!AC80+TPDDL_EOD!AD80</f>
        <v>8.23</v>
      </c>
      <c r="N80">
        <f t="shared" si="6"/>
        <v>32.349999999999994</v>
      </c>
      <c r="O80" s="154">
        <f t="shared" si="7"/>
        <v>0.25000000000000711</v>
      </c>
      <c r="P80">
        <v>9.6741885625966013</v>
      </c>
      <c r="Q80">
        <v>13.201236476043279</v>
      </c>
      <c r="R80">
        <v>0</v>
      </c>
      <c r="S80">
        <v>1.4309737248840806</v>
      </c>
      <c r="T80">
        <v>8.2936012364760447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9.6</v>
      </c>
      <c r="J81">
        <f>BYPL_EOD!AC81+BYPL_EOD!AD81</f>
        <v>13.1</v>
      </c>
      <c r="K81">
        <f>MES_EOD!AC81+MES_EOD!AD81</f>
        <v>0</v>
      </c>
      <c r="L81">
        <f>NDMC_EOD!AC81+NDMC_EOD!AD81</f>
        <v>1.42</v>
      </c>
      <c r="M81">
        <f>TPDDL_EOD!AC81+TPDDL_EOD!AD81</f>
        <v>8.23</v>
      </c>
      <c r="N81">
        <f t="shared" si="6"/>
        <v>32.349999999999994</v>
      </c>
      <c r="O81" s="154">
        <f t="shared" si="7"/>
        <v>0.25000000000000711</v>
      </c>
      <c r="P81">
        <v>9.6741885625966013</v>
      </c>
      <c r="Q81">
        <v>13.201236476043279</v>
      </c>
      <c r="R81">
        <v>0</v>
      </c>
      <c r="S81">
        <v>1.4309737248840806</v>
      </c>
      <c r="T81">
        <v>8.2936012364760447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9.6</v>
      </c>
      <c r="J82">
        <f>BYPL_EOD!AC82+BYPL_EOD!AD82</f>
        <v>13.1</v>
      </c>
      <c r="K82">
        <f>MES_EOD!AC82+MES_EOD!AD82</f>
        <v>0</v>
      </c>
      <c r="L82">
        <f>NDMC_EOD!AC82+NDMC_EOD!AD82</f>
        <v>1.42</v>
      </c>
      <c r="M82">
        <f>TPDDL_EOD!AC82+TPDDL_EOD!AD82</f>
        <v>8.23</v>
      </c>
      <c r="N82">
        <f t="shared" si="6"/>
        <v>32.349999999999994</v>
      </c>
      <c r="O82" s="154">
        <f t="shared" si="7"/>
        <v>0.25000000000000711</v>
      </c>
      <c r="P82">
        <v>9.6741885625966013</v>
      </c>
      <c r="Q82">
        <v>13.201236476043279</v>
      </c>
      <c r="R82">
        <v>0</v>
      </c>
      <c r="S82">
        <v>1.4309737248840806</v>
      </c>
      <c r="T82">
        <v>8.2936012364760447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9.6</v>
      </c>
      <c r="J83">
        <f>BYPL_EOD!AC83+BYPL_EOD!AD83</f>
        <v>13.1</v>
      </c>
      <c r="K83">
        <f>MES_EOD!AC83+MES_EOD!AD83</f>
        <v>0</v>
      </c>
      <c r="L83">
        <f>NDMC_EOD!AC83+NDMC_EOD!AD83</f>
        <v>1.42</v>
      </c>
      <c r="M83">
        <f>TPDDL_EOD!AC83+TPDDL_EOD!AD83</f>
        <v>8.23</v>
      </c>
      <c r="N83">
        <f t="shared" si="6"/>
        <v>32.349999999999994</v>
      </c>
      <c r="O83" s="154">
        <f t="shared" si="7"/>
        <v>0.25000000000000711</v>
      </c>
      <c r="P83">
        <v>9.6741885625966013</v>
      </c>
      <c r="Q83">
        <v>13.201236476043279</v>
      </c>
      <c r="R83">
        <v>0</v>
      </c>
      <c r="S83">
        <v>1.4309737248840806</v>
      </c>
      <c r="T83">
        <v>8.2936012364760447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9.6</v>
      </c>
      <c r="J84">
        <f>BYPL_EOD!AC84+BYPL_EOD!AD84</f>
        <v>13.1</v>
      </c>
      <c r="K84">
        <f>MES_EOD!AC84+MES_EOD!AD84</f>
        <v>0</v>
      </c>
      <c r="L84">
        <f>NDMC_EOD!AC84+NDMC_EOD!AD84</f>
        <v>1.42</v>
      </c>
      <c r="M84">
        <f>TPDDL_EOD!AC84+TPDDL_EOD!AD84</f>
        <v>8.23</v>
      </c>
      <c r="N84">
        <f t="shared" si="6"/>
        <v>32.349999999999994</v>
      </c>
      <c r="O84" s="154">
        <f t="shared" si="7"/>
        <v>0.25000000000000711</v>
      </c>
      <c r="P84">
        <v>9.6741885625966013</v>
      </c>
      <c r="Q84">
        <v>13.201236476043279</v>
      </c>
      <c r="R84">
        <v>0</v>
      </c>
      <c r="S84">
        <v>1.4309737248840806</v>
      </c>
      <c r="T84">
        <v>8.2936012364760447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9.6</v>
      </c>
      <c r="J85">
        <f>BYPL_EOD!AC85+BYPL_EOD!AD85</f>
        <v>13.1</v>
      </c>
      <c r="K85">
        <f>MES_EOD!AC85+MES_EOD!AD85</f>
        <v>0</v>
      </c>
      <c r="L85">
        <f>NDMC_EOD!AC85+NDMC_EOD!AD85</f>
        <v>1.42</v>
      </c>
      <c r="M85">
        <f>TPDDL_EOD!AC85+TPDDL_EOD!AD85</f>
        <v>8.23</v>
      </c>
      <c r="N85">
        <f t="shared" si="6"/>
        <v>32.349999999999994</v>
      </c>
      <c r="O85" s="154">
        <f t="shared" si="7"/>
        <v>0.25000000000000711</v>
      </c>
      <c r="P85">
        <v>9.6741885625966013</v>
      </c>
      <c r="Q85">
        <v>13.201236476043279</v>
      </c>
      <c r="R85">
        <v>0</v>
      </c>
      <c r="S85">
        <v>1.4309737248840806</v>
      </c>
      <c r="T85">
        <v>8.2936012364760447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9.6</v>
      </c>
      <c r="J86">
        <f>BYPL_EOD!AC86+BYPL_EOD!AD86</f>
        <v>13.1</v>
      </c>
      <c r="K86">
        <f>MES_EOD!AC86+MES_EOD!AD86</f>
        <v>0</v>
      </c>
      <c r="L86">
        <f>NDMC_EOD!AC86+NDMC_EOD!AD86</f>
        <v>1.42</v>
      </c>
      <c r="M86">
        <f>TPDDL_EOD!AC86+TPDDL_EOD!AD86</f>
        <v>8.23</v>
      </c>
      <c r="N86">
        <f t="shared" si="6"/>
        <v>32.349999999999994</v>
      </c>
      <c r="O86" s="154">
        <f t="shared" si="7"/>
        <v>0.25000000000000711</v>
      </c>
      <c r="P86">
        <v>9.6741885625966013</v>
      </c>
      <c r="Q86">
        <v>13.201236476043279</v>
      </c>
      <c r="R86">
        <v>0</v>
      </c>
      <c r="S86">
        <v>1.4309737248840806</v>
      </c>
      <c r="T86">
        <v>8.2936012364760447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9.6</v>
      </c>
      <c r="J87">
        <f>BYPL_EOD!AC87+BYPL_EOD!AD87</f>
        <v>13.1</v>
      </c>
      <c r="K87">
        <f>MES_EOD!AC87+MES_EOD!AD87</f>
        <v>0</v>
      </c>
      <c r="L87">
        <f>NDMC_EOD!AC87+NDMC_EOD!AD87</f>
        <v>1.42</v>
      </c>
      <c r="M87">
        <f>TPDDL_EOD!AC87+TPDDL_EOD!AD87</f>
        <v>8.23</v>
      </c>
      <c r="N87">
        <f t="shared" si="6"/>
        <v>32.349999999999994</v>
      </c>
      <c r="O87" s="154">
        <f t="shared" si="7"/>
        <v>0.25000000000000711</v>
      </c>
      <c r="P87">
        <v>9.6741885625966013</v>
      </c>
      <c r="Q87">
        <v>13.201236476043279</v>
      </c>
      <c r="R87">
        <v>0</v>
      </c>
      <c r="S87">
        <v>1.4309737248840806</v>
      </c>
      <c r="T87">
        <v>8.2936012364760447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9.6</v>
      </c>
      <c r="J88">
        <f>BYPL_EOD!AC88+BYPL_EOD!AD88</f>
        <v>13.1</v>
      </c>
      <c r="K88">
        <f>MES_EOD!AC88+MES_EOD!AD88</f>
        <v>0</v>
      </c>
      <c r="L88">
        <f>NDMC_EOD!AC88+NDMC_EOD!AD88</f>
        <v>1.42</v>
      </c>
      <c r="M88">
        <f>TPDDL_EOD!AC88+TPDDL_EOD!AD88</f>
        <v>8.23</v>
      </c>
      <c r="N88">
        <f t="shared" si="6"/>
        <v>32.349999999999994</v>
      </c>
      <c r="O88" s="154">
        <f t="shared" si="7"/>
        <v>0.25000000000000711</v>
      </c>
      <c r="P88">
        <v>9.6741885625966013</v>
      </c>
      <c r="Q88">
        <v>13.201236476043279</v>
      </c>
      <c r="R88">
        <v>0</v>
      </c>
      <c r="S88">
        <v>1.4309737248840806</v>
      </c>
      <c r="T88">
        <v>8.2936012364760447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9.6</v>
      </c>
      <c r="J89">
        <f>BYPL_EOD!AC89+BYPL_EOD!AD89</f>
        <v>13.1</v>
      </c>
      <c r="K89">
        <f>MES_EOD!AC89+MES_EOD!AD89</f>
        <v>0</v>
      </c>
      <c r="L89">
        <f>NDMC_EOD!AC89+NDMC_EOD!AD89</f>
        <v>1.42</v>
      </c>
      <c r="M89">
        <f>TPDDL_EOD!AC89+TPDDL_EOD!AD89</f>
        <v>8.23</v>
      </c>
      <c r="N89">
        <f t="shared" si="6"/>
        <v>32.349999999999994</v>
      </c>
      <c r="O89" s="154">
        <f t="shared" si="7"/>
        <v>0.25000000000000711</v>
      </c>
      <c r="P89">
        <v>9.6741885625966013</v>
      </c>
      <c r="Q89">
        <v>13.201236476043279</v>
      </c>
      <c r="R89">
        <v>0</v>
      </c>
      <c r="S89">
        <v>1.4309737248840806</v>
      </c>
      <c r="T89">
        <v>8.2936012364760447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9.89</v>
      </c>
      <c r="J90">
        <f>BYPL_EOD!AC90+BYPL_EOD!AD90</f>
        <v>13.5</v>
      </c>
      <c r="K90">
        <f>MES_EOD!AC90+MES_EOD!AD90</f>
        <v>0</v>
      </c>
      <c r="L90">
        <f>NDMC_EOD!AC90+NDMC_EOD!AD90</f>
        <v>1.47</v>
      </c>
      <c r="M90">
        <f>TPDDL_EOD!AC90+TPDDL_EOD!AD90</f>
        <v>8.48</v>
      </c>
      <c r="N90">
        <f t="shared" si="6"/>
        <v>33.340000000000003</v>
      </c>
      <c r="O90" s="154">
        <f t="shared" si="7"/>
        <v>0.25999999999999801</v>
      </c>
      <c r="P90">
        <v>9.9671265746850626</v>
      </c>
      <c r="Q90">
        <v>13.605278944211157</v>
      </c>
      <c r="R90">
        <v>0</v>
      </c>
      <c r="S90">
        <v>1.4814637072585481</v>
      </c>
      <c r="T90">
        <v>8.5461307738452312</v>
      </c>
      <c r="U90" s="156">
        <f t="shared" si="8"/>
        <v>33.599999999999994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9.89</v>
      </c>
      <c r="J91">
        <f>BYPL_EOD!AC91+BYPL_EOD!AD91</f>
        <v>13.5</v>
      </c>
      <c r="K91">
        <f>MES_EOD!AC91+MES_EOD!AD91</f>
        <v>0</v>
      </c>
      <c r="L91">
        <f>NDMC_EOD!AC91+NDMC_EOD!AD91</f>
        <v>1.47</v>
      </c>
      <c r="M91">
        <f>TPDDL_EOD!AC91+TPDDL_EOD!AD91</f>
        <v>8.48</v>
      </c>
      <c r="N91">
        <f t="shared" si="6"/>
        <v>33.340000000000003</v>
      </c>
      <c r="O91" s="154">
        <f t="shared" si="7"/>
        <v>0.25999999999999801</v>
      </c>
      <c r="P91">
        <v>9.9671265746850626</v>
      </c>
      <c r="Q91">
        <v>13.605278944211157</v>
      </c>
      <c r="R91">
        <v>0</v>
      </c>
      <c r="S91">
        <v>1.4814637072585481</v>
      </c>
      <c r="T91">
        <v>8.5461307738452312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9.89</v>
      </c>
      <c r="J92">
        <f>BYPL_EOD!AC92+BYPL_EOD!AD92</f>
        <v>13.5</v>
      </c>
      <c r="K92">
        <f>MES_EOD!AC92+MES_EOD!AD92</f>
        <v>0</v>
      </c>
      <c r="L92">
        <f>NDMC_EOD!AC92+NDMC_EOD!AD92</f>
        <v>1.47</v>
      </c>
      <c r="M92">
        <f>TPDDL_EOD!AC92+TPDDL_EOD!AD92</f>
        <v>8.48</v>
      </c>
      <c r="N92">
        <f t="shared" si="6"/>
        <v>33.340000000000003</v>
      </c>
      <c r="O92" s="154">
        <f t="shared" si="7"/>
        <v>0.25999999999999801</v>
      </c>
      <c r="P92">
        <v>9.9671265746850626</v>
      </c>
      <c r="Q92">
        <v>13.605278944211157</v>
      </c>
      <c r="R92">
        <v>0</v>
      </c>
      <c r="S92">
        <v>1.4814637072585481</v>
      </c>
      <c r="T92">
        <v>8.5461307738452312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9.89</v>
      </c>
      <c r="J93">
        <f>BYPL_EOD!AC93+BYPL_EOD!AD93</f>
        <v>13.5</v>
      </c>
      <c r="K93">
        <f>MES_EOD!AC93+MES_EOD!AD93</f>
        <v>0</v>
      </c>
      <c r="L93">
        <f>NDMC_EOD!AC93+NDMC_EOD!AD93</f>
        <v>1.47</v>
      </c>
      <c r="M93">
        <f>TPDDL_EOD!AC93+TPDDL_EOD!AD93</f>
        <v>8.48</v>
      </c>
      <c r="N93">
        <f t="shared" si="6"/>
        <v>33.340000000000003</v>
      </c>
      <c r="O93" s="154">
        <f t="shared" si="7"/>
        <v>0.25999999999999801</v>
      </c>
      <c r="P93">
        <v>9.9671265746850626</v>
      </c>
      <c r="Q93">
        <v>13.605278944211157</v>
      </c>
      <c r="R93">
        <v>0</v>
      </c>
      <c r="S93">
        <v>1.4814637072585481</v>
      </c>
      <c r="T93">
        <v>8.5461307738452312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9.89</v>
      </c>
      <c r="J94">
        <f>BYPL_EOD!AC94+BYPL_EOD!AD94</f>
        <v>13.5</v>
      </c>
      <c r="K94">
        <f>MES_EOD!AC94+MES_EOD!AD94</f>
        <v>0</v>
      </c>
      <c r="L94">
        <f>NDMC_EOD!AC94+NDMC_EOD!AD94</f>
        <v>1.47</v>
      </c>
      <c r="M94">
        <f>TPDDL_EOD!AC94+TPDDL_EOD!AD94</f>
        <v>8.48</v>
      </c>
      <c r="N94">
        <f t="shared" si="6"/>
        <v>33.340000000000003</v>
      </c>
      <c r="O94" s="154">
        <f t="shared" si="7"/>
        <v>0.25999999999999801</v>
      </c>
      <c r="P94">
        <v>9.9671265746850626</v>
      </c>
      <c r="Q94">
        <v>13.605278944211157</v>
      </c>
      <c r="R94">
        <v>0</v>
      </c>
      <c r="S94">
        <v>1.4814637072585481</v>
      </c>
      <c r="T94">
        <v>8.5461307738452312</v>
      </c>
      <c r="U94" s="156">
        <f t="shared" si="8"/>
        <v>33.599999999999994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9.89</v>
      </c>
      <c r="J95">
        <f>BYPL_EOD!AC95+BYPL_EOD!AD95</f>
        <v>13.5</v>
      </c>
      <c r="K95">
        <f>MES_EOD!AC95+MES_EOD!AD95</f>
        <v>0</v>
      </c>
      <c r="L95">
        <f>NDMC_EOD!AC95+NDMC_EOD!AD95</f>
        <v>1.47</v>
      </c>
      <c r="M95">
        <f>TPDDL_EOD!AC95+TPDDL_EOD!AD95</f>
        <v>8.48</v>
      </c>
      <c r="N95">
        <f t="shared" si="6"/>
        <v>33.340000000000003</v>
      </c>
      <c r="O95" s="154">
        <f t="shared" si="7"/>
        <v>0.25999999999999801</v>
      </c>
      <c r="P95">
        <v>9.9671265746850626</v>
      </c>
      <c r="Q95">
        <v>13.605278944211157</v>
      </c>
      <c r="R95">
        <v>0</v>
      </c>
      <c r="S95">
        <v>1.4814637072585481</v>
      </c>
      <c r="T95">
        <v>8.5461307738452312</v>
      </c>
      <c r="U95" s="156">
        <f t="shared" si="8"/>
        <v>33.599999999999994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9.89</v>
      </c>
      <c r="J96">
        <f>BYPL_EOD!AC96+BYPL_EOD!AD96</f>
        <v>13.5</v>
      </c>
      <c r="K96">
        <f>MES_EOD!AC96+MES_EOD!AD96</f>
        <v>0</v>
      </c>
      <c r="L96">
        <f>NDMC_EOD!AC96+NDMC_EOD!AD96</f>
        <v>1.47</v>
      </c>
      <c r="M96">
        <f>TPDDL_EOD!AC96+TPDDL_EOD!AD96</f>
        <v>8.48</v>
      </c>
      <c r="N96">
        <f t="shared" si="6"/>
        <v>33.340000000000003</v>
      </c>
      <c r="O96" s="154">
        <f t="shared" si="7"/>
        <v>0.25999999999999801</v>
      </c>
      <c r="P96">
        <v>9.9671265746850626</v>
      </c>
      <c r="Q96">
        <v>13.605278944211157</v>
      </c>
      <c r="R96">
        <v>0</v>
      </c>
      <c r="S96">
        <v>1.4814637072585481</v>
      </c>
      <c r="T96">
        <v>8.5461307738452312</v>
      </c>
      <c r="U96" s="156">
        <f t="shared" si="8"/>
        <v>33.599999999999994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9.89</v>
      </c>
      <c r="J97">
        <f>BYPL_EOD!AC97+BYPL_EOD!AD97</f>
        <v>13.5</v>
      </c>
      <c r="K97">
        <f>MES_EOD!AC97+MES_EOD!AD97</f>
        <v>0</v>
      </c>
      <c r="L97">
        <f>NDMC_EOD!AC97+NDMC_EOD!AD97</f>
        <v>1.47</v>
      </c>
      <c r="M97">
        <f>TPDDL_EOD!AC97+TPDDL_EOD!AD97</f>
        <v>8.48</v>
      </c>
      <c r="N97">
        <f t="shared" si="6"/>
        <v>33.340000000000003</v>
      </c>
      <c r="O97" s="154">
        <f t="shared" si="7"/>
        <v>0.25999999999999801</v>
      </c>
      <c r="P97">
        <v>9.9671265746850626</v>
      </c>
      <c r="Q97">
        <v>13.605278944211157</v>
      </c>
      <c r="R97">
        <v>0</v>
      </c>
      <c r="S97">
        <v>1.4814637072585481</v>
      </c>
      <c r="T97">
        <v>8.5461307738452312</v>
      </c>
      <c r="U97" s="156">
        <f t="shared" si="8"/>
        <v>33.599999999999994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9.89</v>
      </c>
      <c r="J98">
        <f>BYPL_EOD!AC98+BYPL_EOD!AD98</f>
        <v>13.5</v>
      </c>
      <c r="K98">
        <f>MES_EOD!AC98+MES_EOD!AD98</f>
        <v>0</v>
      </c>
      <c r="L98">
        <f>NDMC_EOD!AC98+NDMC_EOD!AD98</f>
        <v>1.47</v>
      </c>
      <c r="M98">
        <f>TPDDL_EOD!AC98+TPDDL_EOD!AD98</f>
        <v>8.48</v>
      </c>
      <c r="N98">
        <f t="shared" si="6"/>
        <v>33.340000000000003</v>
      </c>
      <c r="O98" s="154">
        <f t="shared" si="7"/>
        <v>0.25999999999999801</v>
      </c>
      <c r="P98">
        <v>9.9671265746850626</v>
      </c>
      <c r="Q98">
        <v>13.605278944211157</v>
      </c>
      <c r="R98">
        <v>0</v>
      </c>
      <c r="S98">
        <v>1.4814637072585481</v>
      </c>
      <c r="T98">
        <v>8.5461307738452312</v>
      </c>
      <c r="U98" s="156">
        <f t="shared" si="8"/>
        <v>33.599999999999994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0.79775749999999968</v>
      </c>
      <c r="E99" s="156">
        <f t="shared" si="12"/>
        <v>0</v>
      </c>
      <c r="F99" s="156">
        <f t="shared" si="12"/>
        <v>2.016</v>
      </c>
      <c r="G99" s="156">
        <f t="shared" si="12"/>
        <v>0.79775749999999968</v>
      </c>
      <c r="H99" s="156"/>
      <c r="I99" s="156">
        <f t="shared" si="12"/>
        <v>0.28168500000000024</v>
      </c>
      <c r="J99" s="156">
        <f t="shared" si="12"/>
        <v>0.22627000000000017</v>
      </c>
      <c r="K99" s="156">
        <f t="shared" si="12"/>
        <v>0</v>
      </c>
      <c r="L99" s="156">
        <f t="shared" si="12"/>
        <v>4.1774999999999958E-2</v>
      </c>
      <c r="M99" s="156">
        <f t="shared" si="12"/>
        <v>0.24149000000000015</v>
      </c>
      <c r="N99" s="156">
        <f t="shared" si="12"/>
        <v>0.7912200000000007</v>
      </c>
      <c r="O99" s="156">
        <f t="shared" si="12"/>
        <v>6.5374999999999791E-3</v>
      </c>
      <c r="P99" s="156">
        <f t="shared" si="12"/>
        <v>0.28406068304185883</v>
      </c>
      <c r="Q99" s="156">
        <f t="shared" si="12"/>
        <v>0.2280427166638738</v>
      </c>
      <c r="R99" s="156">
        <f t="shared" si="12"/>
        <v>0</v>
      </c>
      <c r="S99" s="156">
        <f t="shared" si="12"/>
        <v>4.2127355695076849E-2</v>
      </c>
      <c r="T99" s="156">
        <f t="shared" si="12"/>
        <v>0.24352674459919083</v>
      </c>
      <c r="U99" s="156">
        <f t="shared" si="12"/>
        <v>0.79775749999999968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</v>
      </c>
      <c r="E3">
        <f>BAWANA!AM3</f>
        <v>0</v>
      </c>
      <c r="F3">
        <f>(B3+C3)*0.8</f>
        <v>256</v>
      </c>
      <c r="G3">
        <f>(D3+E3)</f>
        <v>243</v>
      </c>
      <c r="H3" s="154"/>
      <c r="I3">
        <f>BRPL_EOD!AK3+BRPL_EOD!AL3</f>
        <v>94.96</v>
      </c>
      <c r="J3">
        <f>BYPL_EOD!AK3+BYPL_EOD!AL3</f>
        <v>47.59</v>
      </c>
      <c r="K3">
        <f>MES_EOD!AK3+MES_EOD!AL3</f>
        <v>5.55</v>
      </c>
      <c r="L3">
        <f>NDMC_EOD!AK3+NDMC_EOD!AL3</f>
        <v>29.55</v>
      </c>
      <c r="M3">
        <f>TPDDL_EOD!AK3+TPDDL_EOD!AL3</f>
        <v>66.349999999999994</v>
      </c>
      <c r="N3">
        <f t="shared" ref="N3:N66" si="0">SUM(I3:M3)</f>
        <v>244.00000000000003</v>
      </c>
      <c r="O3" s="154">
        <f t="shared" ref="O3:O66" si="1">G3-N3</f>
        <v>-1.0000000000000284</v>
      </c>
      <c r="P3">
        <v>94.570819672131137</v>
      </c>
      <c r="Q3">
        <v>47.394959016393443</v>
      </c>
      <c r="R3">
        <v>5.5272540983606548</v>
      </c>
      <c r="S3">
        <v>29.428893442622947</v>
      </c>
      <c r="T3">
        <v>66.078073770491784</v>
      </c>
      <c r="U3" s="156">
        <f t="shared" ref="U3:U66" si="2">SUM(P3:T3)</f>
        <v>242.99999999999997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94.96</v>
      </c>
      <c r="J4">
        <f>BYPL_EOD!AK4+BYPL_EOD!AL4</f>
        <v>47.59</v>
      </c>
      <c r="K4">
        <f>MES_EOD!AK4+MES_EOD!AL4</f>
        <v>5.55</v>
      </c>
      <c r="L4">
        <f>NDMC_EOD!AK4+NDMC_EOD!AL4</f>
        <v>29.55</v>
      </c>
      <c r="M4">
        <f>TPDDL_EOD!AK4+TPDDL_EOD!AL4</f>
        <v>66.349999999999994</v>
      </c>
      <c r="N4">
        <f t="shared" si="0"/>
        <v>244.00000000000003</v>
      </c>
      <c r="O4" s="154">
        <f t="shared" si="1"/>
        <v>0</v>
      </c>
      <c r="P4">
        <v>94.95999999999998</v>
      </c>
      <c r="Q4">
        <v>47.589999999999996</v>
      </c>
      <c r="R4">
        <v>5.5499999999999989</v>
      </c>
      <c r="S4">
        <v>29.549999999999997</v>
      </c>
      <c r="T4">
        <v>66.34999999999998</v>
      </c>
      <c r="U4" s="156">
        <f t="shared" si="2"/>
        <v>243.99999999999994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94.96</v>
      </c>
      <c r="J5">
        <f>BYPL_EOD!AK5+BYPL_EOD!AL5</f>
        <v>47.59</v>
      </c>
      <c r="K5">
        <f>MES_EOD!AK5+MES_EOD!AL5</f>
        <v>5.55</v>
      </c>
      <c r="L5">
        <f>NDMC_EOD!AK5+NDMC_EOD!AL5</f>
        <v>29.55</v>
      </c>
      <c r="M5">
        <f>TPDDL_EOD!AK5+TPDDL_EOD!AL5</f>
        <v>66.349999999999994</v>
      </c>
      <c r="N5">
        <f t="shared" si="0"/>
        <v>244.00000000000003</v>
      </c>
      <c r="O5" s="154">
        <f t="shared" si="1"/>
        <v>0</v>
      </c>
      <c r="P5">
        <v>94.95999999999998</v>
      </c>
      <c r="Q5">
        <v>47.589999999999996</v>
      </c>
      <c r="R5">
        <v>5.5499999999999989</v>
      </c>
      <c r="S5">
        <v>29.549999999999997</v>
      </c>
      <c r="T5">
        <v>66.34999999999998</v>
      </c>
      <c r="U5" s="156">
        <f t="shared" si="2"/>
        <v>243.99999999999994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94.96</v>
      </c>
      <c r="J6">
        <f>BYPL_EOD!AK6+BYPL_EOD!AL6</f>
        <v>47.59</v>
      </c>
      <c r="K6">
        <f>MES_EOD!AK6+MES_EOD!AL6</f>
        <v>5.55</v>
      </c>
      <c r="L6">
        <f>NDMC_EOD!AK6+NDMC_EOD!AL6</f>
        <v>29.55</v>
      </c>
      <c r="M6">
        <f>TPDDL_EOD!AK6+TPDDL_EOD!AL6</f>
        <v>66.349999999999994</v>
      </c>
      <c r="N6">
        <f t="shared" si="0"/>
        <v>244.00000000000003</v>
      </c>
      <c r="O6" s="154">
        <f t="shared" si="1"/>
        <v>0</v>
      </c>
      <c r="P6">
        <v>94.95999999999998</v>
      </c>
      <c r="Q6">
        <v>47.589999999999996</v>
      </c>
      <c r="R6">
        <v>5.5499999999999989</v>
      </c>
      <c r="S6">
        <v>29.549999999999997</v>
      </c>
      <c r="T6">
        <v>66.34999999999998</v>
      </c>
      <c r="U6" s="156">
        <f t="shared" si="2"/>
        <v>243.99999999999994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94.96</v>
      </c>
      <c r="J7">
        <f>BYPL_EOD!AK7+BYPL_EOD!AL7</f>
        <v>47.59</v>
      </c>
      <c r="K7">
        <f>MES_EOD!AK7+MES_EOD!AL7</f>
        <v>5.55</v>
      </c>
      <c r="L7">
        <f>NDMC_EOD!AK7+NDMC_EOD!AL7</f>
        <v>29.55</v>
      </c>
      <c r="M7">
        <f>TPDDL_EOD!AK7+TPDDL_EOD!AL7</f>
        <v>66.349999999999994</v>
      </c>
      <c r="N7">
        <f t="shared" si="0"/>
        <v>244.00000000000003</v>
      </c>
      <c r="O7" s="154">
        <f t="shared" si="1"/>
        <v>0</v>
      </c>
      <c r="P7">
        <v>94.95999999999998</v>
      </c>
      <c r="Q7">
        <v>47.589999999999996</v>
      </c>
      <c r="R7">
        <v>5.5499999999999989</v>
      </c>
      <c r="S7">
        <v>29.549999999999997</v>
      </c>
      <c r="T7">
        <v>66.34999999999998</v>
      </c>
      <c r="U7" s="156">
        <f t="shared" si="2"/>
        <v>243.99999999999994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236.36</v>
      </c>
      <c r="E8">
        <f>BAWANA!AM8</f>
        <v>0</v>
      </c>
      <c r="F8">
        <f t="shared" si="4"/>
        <v>256</v>
      </c>
      <c r="G8">
        <f t="shared" si="5"/>
        <v>236.36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50</v>
      </c>
      <c r="N8">
        <f t="shared" si="0"/>
        <v>236.36</v>
      </c>
      <c r="O8" s="154">
        <f t="shared" si="1"/>
        <v>0</v>
      </c>
      <c r="P8">
        <v>99.62</v>
      </c>
      <c r="Q8">
        <v>49.92</v>
      </c>
      <c r="R8">
        <v>5.82</v>
      </c>
      <c r="S8">
        <v>31</v>
      </c>
      <c r="T8">
        <v>50</v>
      </c>
      <c r="U8" s="156">
        <f t="shared" si="2"/>
        <v>236.36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224.74</v>
      </c>
      <c r="E9">
        <f>BAWANA!AM9</f>
        <v>0</v>
      </c>
      <c r="F9">
        <f t="shared" si="4"/>
        <v>256</v>
      </c>
      <c r="G9">
        <f t="shared" si="5"/>
        <v>224.74</v>
      </c>
      <c r="H9" s="154"/>
      <c r="I9">
        <f>BRPL_EOD!AK9+BRPL_EOD!AL9</f>
        <v>88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50</v>
      </c>
      <c r="N9">
        <f t="shared" si="0"/>
        <v>224.74</v>
      </c>
      <c r="O9" s="154">
        <f t="shared" si="1"/>
        <v>0</v>
      </c>
      <c r="P9">
        <v>88</v>
      </c>
      <c r="Q9">
        <v>49.92</v>
      </c>
      <c r="R9">
        <v>5.82</v>
      </c>
      <c r="S9">
        <v>31</v>
      </c>
      <c r="T9">
        <v>50</v>
      </c>
      <c r="U9" s="156">
        <f t="shared" si="2"/>
        <v>224.74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211.74</v>
      </c>
      <c r="E10">
        <f>BAWANA!AM10</f>
        <v>0</v>
      </c>
      <c r="F10">
        <f t="shared" si="4"/>
        <v>256</v>
      </c>
      <c r="G10">
        <f t="shared" si="5"/>
        <v>211.74</v>
      </c>
      <c r="H10" s="154"/>
      <c r="I10">
        <f>BRPL_EOD!AK10+BRPL_EOD!AL10</f>
        <v>75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50</v>
      </c>
      <c r="N10">
        <f t="shared" si="0"/>
        <v>211.74</v>
      </c>
      <c r="O10" s="154">
        <f t="shared" si="1"/>
        <v>0</v>
      </c>
      <c r="P10">
        <v>75</v>
      </c>
      <c r="Q10">
        <v>49.92</v>
      </c>
      <c r="R10">
        <v>5.82</v>
      </c>
      <c r="S10">
        <v>31</v>
      </c>
      <c r="T10">
        <v>50</v>
      </c>
      <c r="U10" s="156">
        <f t="shared" si="2"/>
        <v>211.74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211.74</v>
      </c>
      <c r="E11">
        <f>BAWANA!AM11</f>
        <v>0</v>
      </c>
      <c r="F11">
        <f t="shared" si="4"/>
        <v>256</v>
      </c>
      <c r="G11">
        <f t="shared" si="5"/>
        <v>211.74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50</v>
      </c>
      <c r="N11">
        <f t="shared" si="0"/>
        <v>211.74</v>
      </c>
      <c r="O11" s="154">
        <f t="shared" si="1"/>
        <v>0</v>
      </c>
      <c r="P11">
        <v>75</v>
      </c>
      <c r="Q11">
        <v>49.92</v>
      </c>
      <c r="R11">
        <v>5.82</v>
      </c>
      <c r="S11">
        <v>31</v>
      </c>
      <c r="T11">
        <v>50</v>
      </c>
      <c r="U11" s="156">
        <f t="shared" si="2"/>
        <v>211.74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211.74</v>
      </c>
      <c r="E12">
        <f>BAWANA!AM12</f>
        <v>0</v>
      </c>
      <c r="F12">
        <f t="shared" si="4"/>
        <v>256</v>
      </c>
      <c r="G12">
        <f t="shared" si="5"/>
        <v>211.74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50</v>
      </c>
      <c r="N12">
        <f t="shared" si="0"/>
        <v>211.74</v>
      </c>
      <c r="O12" s="154">
        <f t="shared" si="1"/>
        <v>0</v>
      </c>
      <c r="P12">
        <v>75</v>
      </c>
      <c r="Q12">
        <v>49.92</v>
      </c>
      <c r="R12">
        <v>5.82</v>
      </c>
      <c r="S12">
        <v>31</v>
      </c>
      <c r="T12">
        <v>50</v>
      </c>
      <c r="U12" s="156">
        <f t="shared" si="2"/>
        <v>211.74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211.74</v>
      </c>
      <c r="E13">
        <f>BAWANA!AM13</f>
        <v>0</v>
      </c>
      <c r="F13">
        <f t="shared" si="4"/>
        <v>256</v>
      </c>
      <c r="G13">
        <f t="shared" si="5"/>
        <v>211.74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50</v>
      </c>
      <c r="N13">
        <f t="shared" si="0"/>
        <v>211.74</v>
      </c>
      <c r="O13" s="154">
        <f t="shared" si="1"/>
        <v>0</v>
      </c>
      <c r="P13">
        <v>75</v>
      </c>
      <c r="Q13">
        <v>49.92</v>
      </c>
      <c r="R13">
        <v>5.82</v>
      </c>
      <c r="S13">
        <v>31</v>
      </c>
      <c r="T13">
        <v>50</v>
      </c>
      <c r="U13" s="156">
        <f t="shared" si="2"/>
        <v>211.74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211.74</v>
      </c>
      <c r="E14">
        <f>BAWANA!AM14</f>
        <v>0</v>
      </c>
      <c r="F14">
        <f t="shared" si="4"/>
        <v>256</v>
      </c>
      <c r="G14">
        <f t="shared" si="5"/>
        <v>211.74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50</v>
      </c>
      <c r="N14">
        <f t="shared" si="0"/>
        <v>211.74</v>
      </c>
      <c r="O14" s="154">
        <f t="shared" si="1"/>
        <v>0</v>
      </c>
      <c r="P14">
        <v>75</v>
      </c>
      <c r="Q14">
        <v>49.92</v>
      </c>
      <c r="R14">
        <v>5.82</v>
      </c>
      <c r="S14">
        <v>31</v>
      </c>
      <c r="T14">
        <v>50</v>
      </c>
      <c r="U14" s="156">
        <f t="shared" si="2"/>
        <v>211.74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211.74</v>
      </c>
      <c r="E15">
        <f>BAWANA!AM15</f>
        <v>0</v>
      </c>
      <c r="F15">
        <f t="shared" si="4"/>
        <v>256</v>
      </c>
      <c r="G15">
        <f t="shared" si="5"/>
        <v>211.74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211.74</v>
      </c>
      <c r="O15" s="154">
        <f t="shared" si="1"/>
        <v>0</v>
      </c>
      <c r="P15">
        <v>75</v>
      </c>
      <c r="Q15">
        <v>49.92</v>
      </c>
      <c r="R15">
        <v>5.82</v>
      </c>
      <c r="S15">
        <v>31</v>
      </c>
      <c r="T15">
        <v>50</v>
      </c>
      <c r="U15" s="156">
        <f t="shared" si="2"/>
        <v>211.74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211.74</v>
      </c>
      <c r="E16">
        <f>BAWANA!AM16</f>
        <v>0</v>
      </c>
      <c r="F16">
        <f t="shared" si="4"/>
        <v>256</v>
      </c>
      <c r="G16">
        <f t="shared" si="5"/>
        <v>211.74</v>
      </c>
      <c r="H16" s="154"/>
      <c r="I16">
        <f>BRPL_EOD!AK16+BRPL_EOD!AL16</f>
        <v>75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211.74</v>
      </c>
      <c r="O16" s="154">
        <f t="shared" si="1"/>
        <v>0</v>
      </c>
      <c r="P16">
        <v>75</v>
      </c>
      <c r="Q16">
        <v>49.92</v>
      </c>
      <c r="R16">
        <v>5.82</v>
      </c>
      <c r="S16">
        <v>31</v>
      </c>
      <c r="T16">
        <v>50</v>
      </c>
      <c r="U16" s="156">
        <f t="shared" si="2"/>
        <v>211.74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211.74</v>
      </c>
      <c r="E17">
        <f>BAWANA!AM17</f>
        <v>0</v>
      </c>
      <c r="F17">
        <f t="shared" si="4"/>
        <v>256</v>
      </c>
      <c r="G17">
        <f t="shared" si="5"/>
        <v>211.74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211.74</v>
      </c>
      <c r="O17" s="154">
        <f t="shared" si="1"/>
        <v>0</v>
      </c>
      <c r="P17">
        <v>75</v>
      </c>
      <c r="Q17">
        <v>49.92</v>
      </c>
      <c r="R17">
        <v>5.82</v>
      </c>
      <c r="S17">
        <v>31</v>
      </c>
      <c r="T17">
        <v>50</v>
      </c>
      <c r="U17" s="156">
        <f t="shared" si="2"/>
        <v>211.74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211.74</v>
      </c>
      <c r="E18">
        <f>BAWANA!AM18</f>
        <v>0</v>
      </c>
      <c r="F18">
        <f t="shared" si="4"/>
        <v>256</v>
      </c>
      <c r="G18">
        <f t="shared" si="5"/>
        <v>211.74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211.74</v>
      </c>
      <c r="O18" s="154">
        <f t="shared" si="1"/>
        <v>0</v>
      </c>
      <c r="P18">
        <v>75</v>
      </c>
      <c r="Q18">
        <v>49.92</v>
      </c>
      <c r="R18">
        <v>5.82</v>
      </c>
      <c r="S18">
        <v>31</v>
      </c>
      <c r="T18">
        <v>50</v>
      </c>
      <c r="U18" s="156">
        <f t="shared" si="2"/>
        <v>211.74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236.36</v>
      </c>
      <c r="E19">
        <f>BAWANA!AM19</f>
        <v>0</v>
      </c>
      <c r="F19">
        <f t="shared" si="4"/>
        <v>256</v>
      </c>
      <c r="G19">
        <f t="shared" si="5"/>
        <v>236.36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236.36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</v>
      </c>
      <c r="T19">
        <v>50</v>
      </c>
      <c r="U19" s="156">
        <f t="shared" si="2"/>
        <v>236.36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236.36</v>
      </c>
      <c r="E20">
        <f>BAWANA!AM20</f>
        <v>0</v>
      </c>
      <c r="F20">
        <f t="shared" si="4"/>
        <v>256</v>
      </c>
      <c r="G20">
        <f t="shared" si="5"/>
        <v>236.36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236.36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</v>
      </c>
      <c r="T20">
        <v>50</v>
      </c>
      <c r="U20" s="156">
        <f t="shared" si="2"/>
        <v>236.36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236.36</v>
      </c>
      <c r="E21">
        <f>BAWANA!AM21</f>
        <v>0</v>
      </c>
      <c r="F21">
        <f t="shared" si="4"/>
        <v>256</v>
      </c>
      <c r="G21">
        <f t="shared" si="5"/>
        <v>236.36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236.36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</v>
      </c>
      <c r="T21">
        <v>50</v>
      </c>
      <c r="U21" s="156">
        <f t="shared" si="2"/>
        <v>236.36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236.36</v>
      </c>
      <c r="E22">
        <f>BAWANA!AM22</f>
        <v>0</v>
      </c>
      <c r="F22">
        <f t="shared" si="4"/>
        <v>256</v>
      </c>
      <c r="G22">
        <f t="shared" si="5"/>
        <v>236.36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236.36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</v>
      </c>
      <c r="T22">
        <v>50</v>
      </c>
      <c r="U22" s="156">
        <f t="shared" si="2"/>
        <v>236.36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211.74</v>
      </c>
      <c r="E23">
        <f>BAWANA!AM23</f>
        <v>0</v>
      </c>
      <c r="F23">
        <f t="shared" si="4"/>
        <v>256</v>
      </c>
      <c r="G23">
        <f t="shared" si="5"/>
        <v>211.74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211.74</v>
      </c>
      <c r="O23" s="154">
        <f t="shared" si="1"/>
        <v>0</v>
      </c>
      <c r="P23">
        <v>75</v>
      </c>
      <c r="Q23">
        <v>49.92</v>
      </c>
      <c r="R23">
        <v>5.82</v>
      </c>
      <c r="S23">
        <v>31</v>
      </c>
      <c r="T23">
        <v>50</v>
      </c>
      <c r="U23" s="156">
        <f t="shared" si="2"/>
        <v>211.74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211.74</v>
      </c>
      <c r="E24">
        <f>BAWANA!AM24</f>
        <v>0</v>
      </c>
      <c r="F24">
        <f t="shared" si="4"/>
        <v>256</v>
      </c>
      <c r="G24">
        <f t="shared" si="5"/>
        <v>211.74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211.74</v>
      </c>
      <c r="O24" s="154">
        <f t="shared" si="1"/>
        <v>0</v>
      </c>
      <c r="P24">
        <v>75</v>
      </c>
      <c r="Q24">
        <v>49.92</v>
      </c>
      <c r="R24">
        <v>5.82</v>
      </c>
      <c r="S24">
        <v>31</v>
      </c>
      <c r="T24">
        <v>50</v>
      </c>
      <c r="U24" s="156">
        <f t="shared" si="2"/>
        <v>211.74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211.74</v>
      </c>
      <c r="E25">
        <f>BAWANA!AM25</f>
        <v>0</v>
      </c>
      <c r="F25">
        <f t="shared" si="4"/>
        <v>256</v>
      </c>
      <c r="G25">
        <f t="shared" si="5"/>
        <v>211.74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211.74</v>
      </c>
      <c r="O25" s="154">
        <f t="shared" si="1"/>
        <v>0</v>
      </c>
      <c r="P25">
        <v>75</v>
      </c>
      <c r="Q25">
        <v>49.92</v>
      </c>
      <c r="R25">
        <v>5.82</v>
      </c>
      <c r="S25">
        <v>31</v>
      </c>
      <c r="T25">
        <v>50</v>
      </c>
      <c r="U25" s="156">
        <f t="shared" si="2"/>
        <v>211.74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211.74</v>
      </c>
      <c r="E26">
        <f>BAWANA!AM26</f>
        <v>0</v>
      </c>
      <c r="F26">
        <f t="shared" si="4"/>
        <v>256</v>
      </c>
      <c r="G26">
        <f t="shared" si="5"/>
        <v>211.74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211.74</v>
      </c>
      <c r="O26" s="154">
        <f t="shared" si="1"/>
        <v>0</v>
      </c>
      <c r="P26">
        <v>75</v>
      </c>
      <c r="Q26">
        <v>49.92</v>
      </c>
      <c r="R26">
        <v>5.82</v>
      </c>
      <c r="S26">
        <v>31</v>
      </c>
      <c r="T26">
        <v>50</v>
      </c>
      <c r="U26" s="156">
        <f t="shared" si="2"/>
        <v>211.74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211.74</v>
      </c>
      <c r="E27">
        <f>BAWANA!AM27</f>
        <v>0</v>
      </c>
      <c r="F27">
        <f t="shared" si="4"/>
        <v>256</v>
      </c>
      <c r="G27">
        <f t="shared" si="5"/>
        <v>211.74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211.74</v>
      </c>
      <c r="O27" s="154">
        <f t="shared" si="1"/>
        <v>0</v>
      </c>
      <c r="P27">
        <v>75</v>
      </c>
      <c r="Q27">
        <v>49.92</v>
      </c>
      <c r="R27">
        <v>5.82</v>
      </c>
      <c r="S27">
        <v>31</v>
      </c>
      <c r="T27">
        <v>50</v>
      </c>
      <c r="U27" s="156">
        <f t="shared" si="2"/>
        <v>211.74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211.74</v>
      </c>
      <c r="E28">
        <f>BAWANA!AM28</f>
        <v>0</v>
      </c>
      <c r="F28">
        <f t="shared" si="4"/>
        <v>256</v>
      </c>
      <c r="G28">
        <f t="shared" si="5"/>
        <v>211.74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211.74</v>
      </c>
      <c r="O28" s="154">
        <f t="shared" si="1"/>
        <v>0</v>
      </c>
      <c r="P28">
        <v>75</v>
      </c>
      <c r="Q28">
        <v>49.92</v>
      </c>
      <c r="R28">
        <v>5.82</v>
      </c>
      <c r="S28">
        <v>31</v>
      </c>
      <c r="T28">
        <v>50</v>
      </c>
      <c r="U28" s="156">
        <f t="shared" si="2"/>
        <v>211.74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213.98</v>
      </c>
      <c r="E29">
        <f>BAWANA!AM29</f>
        <v>0</v>
      </c>
      <c r="F29">
        <f t="shared" si="4"/>
        <v>256</v>
      </c>
      <c r="G29">
        <f t="shared" si="5"/>
        <v>213.98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52.24</v>
      </c>
      <c r="N29">
        <f t="shared" si="0"/>
        <v>213.98000000000002</v>
      </c>
      <c r="O29" s="154">
        <f t="shared" si="1"/>
        <v>0</v>
      </c>
      <c r="P29">
        <v>74.999999999999986</v>
      </c>
      <c r="Q29">
        <v>49.919999999999995</v>
      </c>
      <c r="R29">
        <v>5.8199999999999994</v>
      </c>
      <c r="S29">
        <v>30.999999999999996</v>
      </c>
      <c r="T29">
        <v>52.239999999999995</v>
      </c>
      <c r="U29" s="156">
        <f t="shared" si="2"/>
        <v>213.97999999999996</v>
      </c>
      <c r="V29" s="154">
        <f t="shared" si="3"/>
        <v>0</v>
      </c>
      <c r="Y29">
        <f>BAWANA!AW29+BAWANA!AX29</f>
        <v>24.02</v>
      </c>
      <c r="Z29">
        <f>BAWANA!BD29+BAWANA!BE29</f>
        <v>32</v>
      </c>
      <c r="AA29">
        <f>BAWANA!X29+BAWANA!Y29</f>
        <v>24.02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213.98</v>
      </c>
      <c r="E30">
        <f>BAWANA!AM30</f>
        <v>0</v>
      </c>
      <c r="F30">
        <f t="shared" si="4"/>
        <v>256</v>
      </c>
      <c r="G30">
        <f t="shared" si="5"/>
        <v>213.98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52.24</v>
      </c>
      <c r="N30">
        <f t="shared" si="0"/>
        <v>213.98000000000002</v>
      </c>
      <c r="O30" s="154">
        <f t="shared" si="1"/>
        <v>0</v>
      </c>
      <c r="P30">
        <v>74.999999999999986</v>
      </c>
      <c r="Q30">
        <v>49.919999999999995</v>
      </c>
      <c r="R30">
        <v>5.8199999999999994</v>
      </c>
      <c r="S30">
        <v>30.999999999999996</v>
      </c>
      <c r="T30">
        <v>52.239999999999995</v>
      </c>
      <c r="U30" s="156">
        <f t="shared" si="2"/>
        <v>213.97999999999996</v>
      </c>
      <c r="V30" s="154">
        <f t="shared" si="3"/>
        <v>0</v>
      </c>
      <c r="Y30">
        <f>BAWANA!AW30+BAWANA!AX30</f>
        <v>24.02</v>
      </c>
      <c r="Z30">
        <f>BAWANA!BD30+BAWANA!BE30</f>
        <v>32</v>
      </c>
      <c r="AA30">
        <f>BAWANA!X30+BAWANA!Y30</f>
        <v>24.02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213.98</v>
      </c>
      <c r="E31">
        <f>BAWANA!AM31</f>
        <v>0</v>
      </c>
      <c r="F31">
        <f t="shared" si="4"/>
        <v>256</v>
      </c>
      <c r="G31">
        <f t="shared" si="5"/>
        <v>213.98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52.24</v>
      </c>
      <c r="N31">
        <f t="shared" si="0"/>
        <v>213.98000000000002</v>
      </c>
      <c r="O31" s="154">
        <f t="shared" si="1"/>
        <v>0</v>
      </c>
      <c r="P31">
        <v>74.999999999999986</v>
      </c>
      <c r="Q31">
        <v>49.919999999999995</v>
      </c>
      <c r="R31">
        <v>5.8199999999999994</v>
      </c>
      <c r="S31">
        <v>30.999999999999996</v>
      </c>
      <c r="T31">
        <v>52.239999999999995</v>
      </c>
      <c r="U31" s="156">
        <f t="shared" si="2"/>
        <v>213.97999999999996</v>
      </c>
      <c r="V31" s="154">
        <f t="shared" si="3"/>
        <v>0</v>
      </c>
      <c r="Y31">
        <f>BAWANA!AW31+BAWANA!AX31</f>
        <v>24.02</v>
      </c>
      <c r="Z31">
        <f>BAWANA!BD31+BAWANA!BE31</f>
        <v>32</v>
      </c>
      <c r="AA31">
        <f>BAWANA!X31+BAWANA!Y31</f>
        <v>24.02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213.98</v>
      </c>
      <c r="E32">
        <f>BAWANA!AM32</f>
        <v>0</v>
      </c>
      <c r="F32">
        <f t="shared" si="4"/>
        <v>256</v>
      </c>
      <c r="G32">
        <f t="shared" si="5"/>
        <v>213.98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52.24</v>
      </c>
      <c r="N32">
        <f t="shared" si="0"/>
        <v>213.98000000000002</v>
      </c>
      <c r="O32" s="154">
        <f t="shared" si="1"/>
        <v>0</v>
      </c>
      <c r="P32">
        <v>74.999999999999986</v>
      </c>
      <c r="Q32">
        <v>49.919999999999995</v>
      </c>
      <c r="R32">
        <v>5.8199999999999994</v>
      </c>
      <c r="S32">
        <v>30.999999999999996</v>
      </c>
      <c r="T32">
        <v>52.239999999999995</v>
      </c>
      <c r="U32" s="156">
        <f t="shared" si="2"/>
        <v>213.97999999999996</v>
      </c>
      <c r="V32" s="154">
        <f t="shared" si="3"/>
        <v>0</v>
      </c>
      <c r="Y32">
        <f>BAWANA!AW32+BAWANA!AX32</f>
        <v>24.02</v>
      </c>
      <c r="Z32">
        <f>BAWANA!BD32+BAWANA!BE32</f>
        <v>32</v>
      </c>
      <c r="AA32">
        <f>BAWANA!X32+BAWANA!Y32</f>
        <v>24.02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213.98</v>
      </c>
      <c r="E33">
        <f>BAWANA!AM33</f>
        <v>0</v>
      </c>
      <c r="F33">
        <f t="shared" si="4"/>
        <v>256</v>
      </c>
      <c r="G33">
        <f t="shared" si="5"/>
        <v>213.98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52.24</v>
      </c>
      <c r="N33">
        <f t="shared" si="0"/>
        <v>213.98000000000002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30.999999999999996</v>
      </c>
      <c r="T33">
        <v>52.239999999999995</v>
      </c>
      <c r="U33" s="156">
        <f t="shared" si="2"/>
        <v>213.97999999999996</v>
      </c>
      <c r="V33" s="154">
        <f t="shared" si="3"/>
        <v>0</v>
      </c>
      <c r="Y33">
        <f>BAWANA!AW33+BAWANA!AX33</f>
        <v>24.02</v>
      </c>
      <c r="Z33">
        <f>BAWANA!BD33+BAWANA!BE33</f>
        <v>32</v>
      </c>
      <c r="AA33">
        <f>BAWANA!X33+BAWANA!Y33</f>
        <v>24.02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213.98</v>
      </c>
      <c r="E34">
        <f>BAWANA!AM34</f>
        <v>0</v>
      </c>
      <c r="F34">
        <f t="shared" si="4"/>
        <v>256</v>
      </c>
      <c r="G34">
        <f t="shared" si="5"/>
        <v>213.98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52.24</v>
      </c>
      <c r="N34">
        <f t="shared" si="0"/>
        <v>213.98000000000002</v>
      </c>
      <c r="O34" s="154">
        <f t="shared" si="1"/>
        <v>0</v>
      </c>
      <c r="P34">
        <v>74.999999999999986</v>
      </c>
      <c r="Q34">
        <v>49.919999999999995</v>
      </c>
      <c r="R34">
        <v>5.8199999999999994</v>
      </c>
      <c r="S34">
        <v>30.999999999999996</v>
      </c>
      <c r="T34">
        <v>52.239999999999995</v>
      </c>
      <c r="U34" s="156">
        <f t="shared" si="2"/>
        <v>213.97999999999996</v>
      </c>
      <c r="V34" s="154">
        <f t="shared" si="3"/>
        <v>0</v>
      </c>
      <c r="Y34">
        <f>BAWANA!AW34+BAWANA!AX34</f>
        <v>24.02</v>
      </c>
      <c r="Z34">
        <f>BAWANA!BD34+BAWANA!BE34</f>
        <v>32</v>
      </c>
      <c r="AA34">
        <f>BAWANA!X34+BAWANA!Y34</f>
        <v>24.02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213.98</v>
      </c>
      <c r="E35">
        <f>BAWANA!AM35</f>
        <v>0</v>
      </c>
      <c r="F35">
        <f t="shared" si="4"/>
        <v>256</v>
      </c>
      <c r="G35">
        <f t="shared" si="5"/>
        <v>213.98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52.24</v>
      </c>
      <c r="N35">
        <f t="shared" si="0"/>
        <v>213.98000000000002</v>
      </c>
      <c r="O35" s="154">
        <f t="shared" si="1"/>
        <v>0</v>
      </c>
      <c r="P35">
        <v>74.999999999999986</v>
      </c>
      <c r="Q35">
        <v>49.919999999999995</v>
      </c>
      <c r="R35">
        <v>5.8199999999999994</v>
      </c>
      <c r="S35">
        <v>30.999999999999996</v>
      </c>
      <c r="T35">
        <v>52.239999999999995</v>
      </c>
      <c r="U35" s="156">
        <f t="shared" si="2"/>
        <v>213.97999999999996</v>
      </c>
      <c r="V35" s="154">
        <f t="shared" si="3"/>
        <v>0</v>
      </c>
      <c r="Y35">
        <f>BAWANA!AW35+BAWANA!AX35</f>
        <v>24.02</v>
      </c>
      <c r="Z35">
        <f>BAWANA!BD35+BAWANA!BE35</f>
        <v>32</v>
      </c>
      <c r="AA35">
        <f>BAWANA!X35+BAWANA!Y35</f>
        <v>24.02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213.98</v>
      </c>
      <c r="E36">
        <f>BAWANA!AM36</f>
        <v>0</v>
      </c>
      <c r="F36">
        <f t="shared" si="4"/>
        <v>256</v>
      </c>
      <c r="G36">
        <f t="shared" si="5"/>
        <v>213.98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52.24</v>
      </c>
      <c r="N36">
        <f t="shared" si="0"/>
        <v>213.98000000000002</v>
      </c>
      <c r="O36" s="154">
        <f t="shared" si="1"/>
        <v>0</v>
      </c>
      <c r="P36">
        <v>74.999999999999986</v>
      </c>
      <c r="Q36">
        <v>49.919999999999995</v>
      </c>
      <c r="R36">
        <v>5.8199999999999994</v>
      </c>
      <c r="S36">
        <v>30.999999999999996</v>
      </c>
      <c r="T36">
        <v>52.239999999999995</v>
      </c>
      <c r="U36" s="156">
        <f t="shared" si="2"/>
        <v>213.97999999999996</v>
      </c>
      <c r="V36" s="154">
        <f t="shared" si="3"/>
        <v>0</v>
      </c>
      <c r="Y36">
        <f>BAWANA!AW36+BAWANA!AX36</f>
        <v>24.02</v>
      </c>
      <c r="Z36">
        <f>BAWANA!BD36+BAWANA!BE36</f>
        <v>32</v>
      </c>
      <c r="AA36">
        <f>BAWANA!X36+BAWANA!Y36</f>
        <v>24.02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213.98</v>
      </c>
      <c r="E37">
        <f>BAWANA!AM37</f>
        <v>0</v>
      </c>
      <c r="F37">
        <f t="shared" si="4"/>
        <v>256</v>
      </c>
      <c r="G37">
        <f t="shared" si="5"/>
        <v>213.98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52.24</v>
      </c>
      <c r="N37">
        <f t="shared" si="0"/>
        <v>213.98000000000002</v>
      </c>
      <c r="O37" s="154">
        <f t="shared" si="1"/>
        <v>0</v>
      </c>
      <c r="P37">
        <v>74.999999999999986</v>
      </c>
      <c r="Q37">
        <v>49.919999999999995</v>
      </c>
      <c r="R37">
        <v>5.8199999999999994</v>
      </c>
      <c r="S37">
        <v>30.999999999999996</v>
      </c>
      <c r="T37">
        <v>52.239999999999995</v>
      </c>
      <c r="U37" s="156">
        <f t="shared" si="2"/>
        <v>213.97999999999996</v>
      </c>
      <c r="V37" s="154">
        <f t="shared" si="3"/>
        <v>0</v>
      </c>
      <c r="Y37">
        <f>BAWANA!AW37+BAWANA!AX37</f>
        <v>24.02</v>
      </c>
      <c r="Z37">
        <f>BAWANA!BD37+BAWANA!BE37</f>
        <v>32</v>
      </c>
      <c r="AA37">
        <f>BAWANA!X37+BAWANA!Y37</f>
        <v>24.02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213.98</v>
      </c>
      <c r="E38">
        <f>BAWANA!AM38</f>
        <v>0</v>
      </c>
      <c r="F38">
        <f t="shared" si="4"/>
        <v>256</v>
      </c>
      <c r="G38">
        <f t="shared" si="5"/>
        <v>213.98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52.24</v>
      </c>
      <c r="N38">
        <f t="shared" si="0"/>
        <v>213.98000000000002</v>
      </c>
      <c r="O38" s="154">
        <f t="shared" si="1"/>
        <v>0</v>
      </c>
      <c r="P38">
        <v>74.999999999999986</v>
      </c>
      <c r="Q38">
        <v>49.919999999999995</v>
      </c>
      <c r="R38">
        <v>5.8199999999999994</v>
      </c>
      <c r="S38">
        <v>30.999999999999996</v>
      </c>
      <c r="T38">
        <v>52.239999999999995</v>
      </c>
      <c r="U38" s="156">
        <f t="shared" si="2"/>
        <v>213.97999999999996</v>
      </c>
      <c r="V38" s="154">
        <f t="shared" si="3"/>
        <v>0</v>
      </c>
      <c r="Y38">
        <f>BAWANA!AW38+BAWANA!AX38</f>
        <v>24.02</v>
      </c>
      <c r="Z38">
        <f>BAWANA!BD38+BAWANA!BE38</f>
        <v>32</v>
      </c>
      <c r="AA38">
        <f>BAWANA!X38+BAWANA!Y38</f>
        <v>24.02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213.98</v>
      </c>
      <c r="E39">
        <f>BAWANA!AM39</f>
        <v>0</v>
      </c>
      <c r="F39">
        <f t="shared" si="4"/>
        <v>256</v>
      </c>
      <c r="G39">
        <f t="shared" si="5"/>
        <v>213.98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52.24</v>
      </c>
      <c r="N39">
        <f t="shared" si="0"/>
        <v>213.98000000000002</v>
      </c>
      <c r="O39" s="154">
        <f t="shared" si="1"/>
        <v>0</v>
      </c>
      <c r="P39">
        <v>74.999999999999986</v>
      </c>
      <c r="Q39">
        <v>49.919999999999995</v>
      </c>
      <c r="R39">
        <v>5.8199999999999994</v>
      </c>
      <c r="S39">
        <v>30.999999999999996</v>
      </c>
      <c r="T39">
        <v>52.239999999999995</v>
      </c>
      <c r="U39" s="156">
        <f t="shared" si="2"/>
        <v>213.97999999999996</v>
      </c>
      <c r="V39" s="154">
        <f t="shared" si="3"/>
        <v>0</v>
      </c>
      <c r="Y39">
        <f>BAWANA!AW39+BAWANA!AX39</f>
        <v>24.02</v>
      </c>
      <c r="Z39">
        <f>BAWANA!BD39+BAWANA!BE39</f>
        <v>32</v>
      </c>
      <c r="AA39">
        <f>BAWANA!X39+BAWANA!Y39</f>
        <v>24.02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213.98</v>
      </c>
      <c r="E40">
        <f>BAWANA!AM40</f>
        <v>0</v>
      </c>
      <c r="F40">
        <f t="shared" si="4"/>
        <v>256</v>
      </c>
      <c r="G40">
        <f t="shared" si="5"/>
        <v>213.98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52.24</v>
      </c>
      <c r="N40">
        <f t="shared" si="0"/>
        <v>213.98000000000002</v>
      </c>
      <c r="O40" s="154">
        <f t="shared" si="1"/>
        <v>0</v>
      </c>
      <c r="P40">
        <v>74.999999999999986</v>
      </c>
      <c r="Q40">
        <v>49.919999999999995</v>
      </c>
      <c r="R40">
        <v>5.8199999999999994</v>
      </c>
      <c r="S40">
        <v>30.999999999999996</v>
      </c>
      <c r="T40">
        <v>52.239999999999995</v>
      </c>
      <c r="U40" s="156">
        <f t="shared" si="2"/>
        <v>213.97999999999996</v>
      </c>
      <c r="V40" s="154">
        <f t="shared" si="3"/>
        <v>0</v>
      </c>
      <c r="Y40">
        <f>BAWANA!AW40+BAWANA!AX40</f>
        <v>24.02</v>
      </c>
      <c r="Z40">
        <f>BAWANA!BD40+BAWANA!BE40</f>
        <v>32</v>
      </c>
      <c r="AA40">
        <f>BAWANA!X40+BAWANA!Y40</f>
        <v>24.02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213.98</v>
      </c>
      <c r="E41">
        <f>BAWANA!AM41</f>
        <v>0</v>
      </c>
      <c r="F41">
        <f t="shared" si="4"/>
        <v>256</v>
      </c>
      <c r="G41">
        <f t="shared" si="5"/>
        <v>213.98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52.24</v>
      </c>
      <c r="N41">
        <f t="shared" si="0"/>
        <v>213.98000000000002</v>
      </c>
      <c r="O41" s="154">
        <f t="shared" si="1"/>
        <v>0</v>
      </c>
      <c r="P41">
        <v>74.999999999999986</v>
      </c>
      <c r="Q41">
        <v>49.919999999999995</v>
      </c>
      <c r="R41">
        <v>5.8199999999999994</v>
      </c>
      <c r="S41">
        <v>30.999999999999996</v>
      </c>
      <c r="T41">
        <v>52.239999999999995</v>
      </c>
      <c r="U41" s="156">
        <f t="shared" si="2"/>
        <v>213.97999999999996</v>
      </c>
      <c r="V41" s="154">
        <f t="shared" si="3"/>
        <v>0</v>
      </c>
      <c r="Y41">
        <f>BAWANA!AW41+BAWANA!AX41</f>
        <v>24.02</v>
      </c>
      <c r="Z41">
        <f>BAWANA!BD41+BAWANA!BE41</f>
        <v>32</v>
      </c>
      <c r="AA41">
        <f>BAWANA!X41+BAWANA!Y41</f>
        <v>24.02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213.98</v>
      </c>
      <c r="E42">
        <f>BAWANA!AM42</f>
        <v>0</v>
      </c>
      <c r="F42">
        <f t="shared" si="4"/>
        <v>256</v>
      </c>
      <c r="G42">
        <f t="shared" si="5"/>
        <v>213.98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52.24</v>
      </c>
      <c r="N42">
        <f t="shared" si="0"/>
        <v>213.98000000000002</v>
      </c>
      <c r="O42" s="154">
        <f t="shared" si="1"/>
        <v>0</v>
      </c>
      <c r="P42">
        <v>74.999999999999986</v>
      </c>
      <c r="Q42">
        <v>49.919999999999995</v>
      </c>
      <c r="R42">
        <v>5.8199999999999994</v>
      </c>
      <c r="S42">
        <v>30.999999999999996</v>
      </c>
      <c r="T42">
        <v>52.239999999999995</v>
      </c>
      <c r="U42" s="156">
        <f t="shared" si="2"/>
        <v>213.97999999999996</v>
      </c>
      <c r="V42" s="154">
        <f t="shared" si="3"/>
        <v>0</v>
      </c>
      <c r="Y42">
        <f>BAWANA!AW42+BAWANA!AX42</f>
        <v>24.02</v>
      </c>
      <c r="Z42">
        <f>BAWANA!BD42+BAWANA!BE42</f>
        <v>32</v>
      </c>
      <c r="AA42">
        <f>BAWANA!X42+BAWANA!Y42</f>
        <v>24.02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1.64</v>
      </c>
      <c r="Z43">
        <f>BAWANA!BD43+BAWANA!BE43</f>
        <v>32</v>
      </c>
      <c r="AA43">
        <f>BAWANA!X43+BAWANA!Y43</f>
        <v>1.64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1.64</v>
      </c>
      <c r="Z44">
        <f>BAWANA!BD44+BAWANA!BE44</f>
        <v>32</v>
      </c>
      <c r="AA44">
        <f>BAWANA!X44+BAWANA!Y44</f>
        <v>1.64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1.64</v>
      </c>
      <c r="Z45">
        <f>BAWANA!BD45+BAWANA!BE45</f>
        <v>32</v>
      </c>
      <c r="AA45">
        <f>BAWANA!X45+BAWANA!Y45</f>
        <v>1.64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1.64</v>
      </c>
      <c r="Z46">
        <f>BAWANA!BD46+BAWANA!BE46</f>
        <v>32</v>
      </c>
      <c r="AA46">
        <f>BAWANA!X46+BAWANA!Y46</f>
        <v>1.64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1.64</v>
      </c>
      <c r="Z47">
        <f>BAWANA!BD47+BAWANA!BE47</f>
        <v>32</v>
      </c>
      <c r="AA47">
        <f>BAWANA!X47+BAWANA!Y47</f>
        <v>1.64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1.64</v>
      </c>
      <c r="Z48">
        <f>BAWANA!BD48+BAWANA!BE48</f>
        <v>32</v>
      </c>
      <c r="AA48">
        <f>BAWANA!X48+BAWANA!Y48</f>
        <v>1.64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1.64</v>
      </c>
      <c r="Z49">
        <f>BAWANA!BD49+BAWANA!BE49</f>
        <v>32</v>
      </c>
      <c r="AA49">
        <f>BAWANA!X49+BAWANA!Y49</f>
        <v>1.64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1.64</v>
      </c>
      <c r="Z50">
        <f>BAWANA!BD50+BAWANA!BE50</f>
        <v>32</v>
      </c>
      <c r="AA50">
        <f>BAWANA!X50+BAWANA!Y50</f>
        <v>1.64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236.08</v>
      </c>
      <c r="E51">
        <f>BAWANA!AM51</f>
        <v>0</v>
      </c>
      <c r="F51">
        <f t="shared" si="4"/>
        <v>256</v>
      </c>
      <c r="G51">
        <f t="shared" si="5"/>
        <v>236.08</v>
      </c>
      <c r="H51" s="154"/>
      <c r="I51">
        <f>BRPL_EOD!AK51+BRPL_EOD!AL51</f>
        <v>99.5</v>
      </c>
      <c r="J51">
        <f>BYPL_EOD!AK51+BYPL_EOD!AL51</f>
        <v>49.86</v>
      </c>
      <c r="K51">
        <f>MES_EOD!AK51+MES_EOD!AL51</f>
        <v>5.82</v>
      </c>
      <c r="L51">
        <f>NDMC_EOD!AK51+NDMC_EOD!AL51</f>
        <v>30.96</v>
      </c>
      <c r="M51">
        <f>TPDDL_EOD!AK51+TPDDL_EOD!AL51</f>
        <v>49.94</v>
      </c>
      <c r="N51">
        <f t="shared" si="0"/>
        <v>236.08</v>
      </c>
      <c r="O51" s="154">
        <f t="shared" si="1"/>
        <v>0</v>
      </c>
      <c r="P51">
        <v>99.5</v>
      </c>
      <c r="Q51">
        <v>49.86</v>
      </c>
      <c r="R51">
        <v>5.82</v>
      </c>
      <c r="S51">
        <v>30.96</v>
      </c>
      <c r="T51">
        <v>49.94</v>
      </c>
      <c r="U51" s="156">
        <f t="shared" si="2"/>
        <v>236.08</v>
      </c>
      <c r="V51" s="154">
        <f t="shared" si="3"/>
        <v>0</v>
      </c>
      <c r="Y51">
        <f>BAWANA!AW51+BAWANA!AX51</f>
        <v>31.96</v>
      </c>
      <c r="Z51">
        <f>BAWANA!BD51+BAWANA!BE51</f>
        <v>31.96</v>
      </c>
      <c r="AA51">
        <f>BAWANA!X51+BAWANA!Y51</f>
        <v>31.96</v>
      </c>
      <c r="AB51">
        <f>BAWANA!AE51+BAWANA!AF51</f>
        <v>31.96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236.08</v>
      </c>
      <c r="E52">
        <f>BAWANA!AM52</f>
        <v>0</v>
      </c>
      <c r="F52">
        <f t="shared" si="4"/>
        <v>256</v>
      </c>
      <c r="G52">
        <f t="shared" si="5"/>
        <v>236.08</v>
      </c>
      <c r="H52" s="154"/>
      <c r="I52">
        <f>BRPL_EOD!AK52+BRPL_EOD!AL52</f>
        <v>99.5</v>
      </c>
      <c r="J52">
        <f>BYPL_EOD!AK52+BYPL_EOD!AL52</f>
        <v>49.86</v>
      </c>
      <c r="K52">
        <f>MES_EOD!AK52+MES_EOD!AL52</f>
        <v>5.82</v>
      </c>
      <c r="L52">
        <f>NDMC_EOD!AK52+NDMC_EOD!AL52</f>
        <v>30.96</v>
      </c>
      <c r="M52">
        <f>TPDDL_EOD!AK52+TPDDL_EOD!AL52</f>
        <v>49.94</v>
      </c>
      <c r="N52">
        <f t="shared" si="0"/>
        <v>236.08</v>
      </c>
      <c r="O52" s="154">
        <f t="shared" si="1"/>
        <v>0</v>
      </c>
      <c r="P52">
        <v>99.5</v>
      </c>
      <c r="Q52">
        <v>49.86</v>
      </c>
      <c r="R52">
        <v>5.82</v>
      </c>
      <c r="S52">
        <v>30.96</v>
      </c>
      <c r="T52">
        <v>49.94</v>
      </c>
      <c r="U52" s="156">
        <f t="shared" si="2"/>
        <v>236.08</v>
      </c>
      <c r="V52" s="154">
        <f t="shared" si="3"/>
        <v>0</v>
      </c>
      <c r="Y52">
        <f>BAWANA!AW52+BAWANA!AX52</f>
        <v>31.96</v>
      </c>
      <c r="Z52">
        <f>BAWANA!BD52+BAWANA!BE52</f>
        <v>31.96</v>
      </c>
      <c r="AA52">
        <f>BAWANA!X52+BAWANA!Y52</f>
        <v>31.96</v>
      </c>
      <c r="AB52">
        <f>BAWANA!AE52+BAWANA!AF52</f>
        <v>31.96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236.08</v>
      </c>
      <c r="E53">
        <f>BAWANA!AM53</f>
        <v>0</v>
      </c>
      <c r="F53">
        <f t="shared" si="4"/>
        <v>256</v>
      </c>
      <c r="G53">
        <f t="shared" si="5"/>
        <v>236.08</v>
      </c>
      <c r="H53" s="154"/>
      <c r="I53">
        <f>BRPL_EOD!AK53+BRPL_EOD!AL53</f>
        <v>99.5</v>
      </c>
      <c r="J53">
        <f>BYPL_EOD!AK53+BYPL_EOD!AL53</f>
        <v>49.86</v>
      </c>
      <c r="K53">
        <f>MES_EOD!AK53+MES_EOD!AL53</f>
        <v>5.82</v>
      </c>
      <c r="L53">
        <f>NDMC_EOD!AK53+NDMC_EOD!AL53</f>
        <v>30.96</v>
      </c>
      <c r="M53">
        <f>TPDDL_EOD!AK53+TPDDL_EOD!AL53</f>
        <v>49.94</v>
      </c>
      <c r="N53">
        <f t="shared" si="0"/>
        <v>236.08</v>
      </c>
      <c r="O53" s="154">
        <f t="shared" si="1"/>
        <v>0</v>
      </c>
      <c r="P53">
        <v>99.5</v>
      </c>
      <c r="Q53">
        <v>49.86</v>
      </c>
      <c r="R53">
        <v>5.82</v>
      </c>
      <c r="S53">
        <v>30.96</v>
      </c>
      <c r="T53">
        <v>49.94</v>
      </c>
      <c r="U53" s="156">
        <f t="shared" si="2"/>
        <v>236.08</v>
      </c>
      <c r="V53" s="154">
        <f t="shared" si="3"/>
        <v>0</v>
      </c>
      <c r="Y53">
        <f>BAWANA!AW53+BAWANA!AX53</f>
        <v>31.96</v>
      </c>
      <c r="Z53">
        <f>BAWANA!BD53+BAWANA!BE53</f>
        <v>31.96</v>
      </c>
      <c r="AA53">
        <f>BAWANA!X53+BAWANA!Y53</f>
        <v>31.96</v>
      </c>
      <c r="AB53">
        <f>BAWANA!AE53+BAWANA!AF53</f>
        <v>31.96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236.08</v>
      </c>
      <c r="E54">
        <f>BAWANA!AM54</f>
        <v>0</v>
      </c>
      <c r="F54">
        <f t="shared" si="4"/>
        <v>256</v>
      </c>
      <c r="G54">
        <f t="shared" si="5"/>
        <v>236.08</v>
      </c>
      <c r="H54" s="154"/>
      <c r="I54">
        <f>BRPL_EOD!AK54+BRPL_EOD!AL54</f>
        <v>99.5</v>
      </c>
      <c r="J54">
        <f>BYPL_EOD!AK54+BYPL_EOD!AL54</f>
        <v>49.86</v>
      </c>
      <c r="K54">
        <f>MES_EOD!AK54+MES_EOD!AL54</f>
        <v>5.82</v>
      </c>
      <c r="L54">
        <f>NDMC_EOD!AK54+NDMC_EOD!AL54</f>
        <v>30.96</v>
      </c>
      <c r="M54">
        <f>TPDDL_EOD!AK54+TPDDL_EOD!AL54</f>
        <v>49.94</v>
      </c>
      <c r="N54">
        <f t="shared" si="0"/>
        <v>236.08</v>
      </c>
      <c r="O54" s="154">
        <f t="shared" si="1"/>
        <v>0</v>
      </c>
      <c r="P54">
        <v>99.5</v>
      </c>
      <c r="Q54">
        <v>49.86</v>
      </c>
      <c r="R54">
        <v>5.82</v>
      </c>
      <c r="S54">
        <v>30.96</v>
      </c>
      <c r="T54">
        <v>49.94</v>
      </c>
      <c r="U54" s="156">
        <f t="shared" si="2"/>
        <v>236.08</v>
      </c>
      <c r="V54" s="154">
        <f t="shared" si="3"/>
        <v>0</v>
      </c>
      <c r="Y54">
        <f>BAWANA!AW54+BAWANA!AX54</f>
        <v>31.96</v>
      </c>
      <c r="Z54">
        <f>BAWANA!BD54+BAWANA!BE54</f>
        <v>31.96</v>
      </c>
      <c r="AA54">
        <f>BAWANA!X54+BAWANA!Y54</f>
        <v>31.96</v>
      </c>
      <c r="AB54">
        <f>BAWANA!AE54+BAWANA!AF54</f>
        <v>31.96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236.08</v>
      </c>
      <c r="E55">
        <f>BAWANA!AM55</f>
        <v>0</v>
      </c>
      <c r="F55">
        <f t="shared" si="4"/>
        <v>256</v>
      </c>
      <c r="G55">
        <f t="shared" si="5"/>
        <v>236.08</v>
      </c>
      <c r="H55" s="154"/>
      <c r="I55">
        <f>BRPL_EOD!AK55+BRPL_EOD!AL55</f>
        <v>99.5</v>
      </c>
      <c r="J55">
        <f>BYPL_EOD!AK55+BYPL_EOD!AL55</f>
        <v>49.86</v>
      </c>
      <c r="K55">
        <f>MES_EOD!AK55+MES_EOD!AL55</f>
        <v>5.82</v>
      </c>
      <c r="L55">
        <f>NDMC_EOD!AK55+NDMC_EOD!AL55</f>
        <v>30.96</v>
      </c>
      <c r="M55">
        <f>TPDDL_EOD!AK55+TPDDL_EOD!AL55</f>
        <v>49.94</v>
      </c>
      <c r="N55">
        <f t="shared" si="0"/>
        <v>236.08</v>
      </c>
      <c r="O55" s="154">
        <f t="shared" si="1"/>
        <v>0</v>
      </c>
      <c r="P55">
        <v>99.5</v>
      </c>
      <c r="Q55">
        <v>49.86</v>
      </c>
      <c r="R55">
        <v>5.82</v>
      </c>
      <c r="S55">
        <v>30.96</v>
      </c>
      <c r="T55">
        <v>49.94</v>
      </c>
      <c r="U55" s="156">
        <f t="shared" si="2"/>
        <v>236.08</v>
      </c>
      <c r="V55" s="154">
        <f t="shared" si="3"/>
        <v>0</v>
      </c>
      <c r="Y55">
        <f>BAWANA!AW55+BAWANA!AX55</f>
        <v>31.96</v>
      </c>
      <c r="Z55">
        <f>BAWANA!BD55+BAWANA!BE55</f>
        <v>31.96</v>
      </c>
      <c r="AA55">
        <f>BAWANA!X55+BAWANA!Y55</f>
        <v>31.96</v>
      </c>
      <c r="AB55">
        <f>BAWANA!AE55+BAWANA!AF55</f>
        <v>31.96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236.08</v>
      </c>
      <c r="E56">
        <f>BAWANA!AM56</f>
        <v>0</v>
      </c>
      <c r="F56">
        <f t="shared" si="4"/>
        <v>256</v>
      </c>
      <c r="G56">
        <f t="shared" si="5"/>
        <v>236.08</v>
      </c>
      <c r="H56" s="154"/>
      <c r="I56">
        <f>BRPL_EOD!AK56+BRPL_EOD!AL56</f>
        <v>99.5</v>
      </c>
      <c r="J56">
        <f>BYPL_EOD!AK56+BYPL_EOD!AL56</f>
        <v>49.86</v>
      </c>
      <c r="K56">
        <f>MES_EOD!AK56+MES_EOD!AL56</f>
        <v>5.82</v>
      </c>
      <c r="L56">
        <f>NDMC_EOD!AK56+NDMC_EOD!AL56</f>
        <v>30.96</v>
      </c>
      <c r="M56">
        <f>TPDDL_EOD!AK56+TPDDL_EOD!AL56</f>
        <v>49.94</v>
      </c>
      <c r="N56">
        <f t="shared" si="0"/>
        <v>236.08</v>
      </c>
      <c r="O56" s="154">
        <f t="shared" si="1"/>
        <v>0</v>
      </c>
      <c r="P56">
        <v>99.5</v>
      </c>
      <c r="Q56">
        <v>49.86</v>
      </c>
      <c r="R56">
        <v>5.82</v>
      </c>
      <c r="S56">
        <v>30.96</v>
      </c>
      <c r="T56">
        <v>49.94</v>
      </c>
      <c r="U56" s="156">
        <f t="shared" si="2"/>
        <v>236.08</v>
      </c>
      <c r="V56" s="154">
        <f t="shared" si="3"/>
        <v>0</v>
      </c>
      <c r="Y56">
        <f>BAWANA!AW56+BAWANA!AX56</f>
        <v>31.96</v>
      </c>
      <c r="Z56">
        <f>BAWANA!BD56+BAWANA!BE56</f>
        <v>31.96</v>
      </c>
      <c r="AA56">
        <f>BAWANA!X56+BAWANA!Y56</f>
        <v>31.96</v>
      </c>
      <c r="AB56">
        <f>BAWANA!AE56+BAWANA!AF56</f>
        <v>31.96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236.08</v>
      </c>
      <c r="E57">
        <f>BAWANA!AM57</f>
        <v>0</v>
      </c>
      <c r="F57">
        <f t="shared" si="4"/>
        <v>256</v>
      </c>
      <c r="G57">
        <f t="shared" si="5"/>
        <v>236.08</v>
      </c>
      <c r="H57" s="154"/>
      <c r="I57">
        <f>BRPL_EOD!AK57+BRPL_EOD!AL57</f>
        <v>99.5</v>
      </c>
      <c r="J57">
        <f>BYPL_EOD!AK57+BYPL_EOD!AL57</f>
        <v>49.86</v>
      </c>
      <c r="K57">
        <f>MES_EOD!AK57+MES_EOD!AL57</f>
        <v>5.82</v>
      </c>
      <c r="L57">
        <f>NDMC_EOD!AK57+NDMC_EOD!AL57</f>
        <v>30.96</v>
      </c>
      <c r="M57">
        <f>TPDDL_EOD!AK57+TPDDL_EOD!AL57</f>
        <v>49.94</v>
      </c>
      <c r="N57">
        <f t="shared" si="0"/>
        <v>236.08</v>
      </c>
      <c r="O57" s="154">
        <f t="shared" si="1"/>
        <v>0</v>
      </c>
      <c r="P57">
        <v>99.5</v>
      </c>
      <c r="Q57">
        <v>49.86</v>
      </c>
      <c r="R57">
        <v>5.82</v>
      </c>
      <c r="S57">
        <v>30.96</v>
      </c>
      <c r="T57">
        <v>49.94</v>
      </c>
      <c r="U57" s="156">
        <f t="shared" si="2"/>
        <v>236.08</v>
      </c>
      <c r="V57" s="154">
        <f t="shared" si="3"/>
        <v>0</v>
      </c>
      <c r="Y57">
        <f>BAWANA!AW57+BAWANA!AX57</f>
        <v>31.96</v>
      </c>
      <c r="Z57">
        <f>BAWANA!BD57+BAWANA!BE57</f>
        <v>31.96</v>
      </c>
      <c r="AA57">
        <f>BAWANA!X57+BAWANA!Y57</f>
        <v>31.96</v>
      </c>
      <c r="AB57">
        <f>BAWANA!AE57+BAWANA!AF57</f>
        <v>31.96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236.08</v>
      </c>
      <c r="E58">
        <f>BAWANA!AM58</f>
        <v>0</v>
      </c>
      <c r="F58">
        <f t="shared" si="4"/>
        <v>256</v>
      </c>
      <c r="G58">
        <f t="shared" si="5"/>
        <v>236.08</v>
      </c>
      <c r="H58" s="154"/>
      <c r="I58">
        <f>BRPL_EOD!AK58+BRPL_EOD!AL58</f>
        <v>99.5</v>
      </c>
      <c r="J58">
        <f>BYPL_EOD!AK58+BYPL_EOD!AL58</f>
        <v>49.86</v>
      </c>
      <c r="K58">
        <f>MES_EOD!AK58+MES_EOD!AL58</f>
        <v>5.82</v>
      </c>
      <c r="L58">
        <f>NDMC_EOD!AK58+NDMC_EOD!AL58</f>
        <v>30.96</v>
      </c>
      <c r="M58">
        <f>TPDDL_EOD!AK58+TPDDL_EOD!AL58</f>
        <v>49.94</v>
      </c>
      <c r="N58">
        <f t="shared" si="0"/>
        <v>236.08</v>
      </c>
      <c r="O58" s="154">
        <f t="shared" si="1"/>
        <v>0</v>
      </c>
      <c r="P58">
        <v>99.5</v>
      </c>
      <c r="Q58">
        <v>49.86</v>
      </c>
      <c r="R58">
        <v>5.82</v>
      </c>
      <c r="S58">
        <v>30.96</v>
      </c>
      <c r="T58">
        <v>49.94</v>
      </c>
      <c r="U58" s="156">
        <f t="shared" si="2"/>
        <v>236.08</v>
      </c>
      <c r="V58" s="154">
        <f t="shared" si="3"/>
        <v>0</v>
      </c>
      <c r="Y58">
        <f>BAWANA!AW58+BAWANA!AX58</f>
        <v>31.96</v>
      </c>
      <c r="Z58">
        <f>BAWANA!BD58+BAWANA!BE58</f>
        <v>31.96</v>
      </c>
      <c r="AA58">
        <f>BAWANA!X58+BAWANA!Y58</f>
        <v>31.96</v>
      </c>
      <c r="AB58">
        <f>BAWANA!AE58+BAWANA!AF58</f>
        <v>31.96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236.08</v>
      </c>
      <c r="E59">
        <f>BAWANA!AM59</f>
        <v>0</v>
      </c>
      <c r="F59">
        <f t="shared" si="4"/>
        <v>256</v>
      </c>
      <c r="G59">
        <f t="shared" si="5"/>
        <v>236.08</v>
      </c>
      <c r="H59" s="154"/>
      <c r="I59">
        <f>BRPL_EOD!AK59+BRPL_EOD!AL59</f>
        <v>99.5</v>
      </c>
      <c r="J59">
        <f>BYPL_EOD!AK59+BYPL_EOD!AL59</f>
        <v>49.86</v>
      </c>
      <c r="K59">
        <f>MES_EOD!AK59+MES_EOD!AL59</f>
        <v>5.82</v>
      </c>
      <c r="L59">
        <f>NDMC_EOD!AK59+NDMC_EOD!AL59</f>
        <v>30.96</v>
      </c>
      <c r="M59">
        <f>TPDDL_EOD!AK59+TPDDL_EOD!AL59</f>
        <v>49.94</v>
      </c>
      <c r="N59">
        <f t="shared" si="0"/>
        <v>236.08</v>
      </c>
      <c r="O59" s="154">
        <f t="shared" si="1"/>
        <v>0</v>
      </c>
      <c r="P59">
        <v>99.5</v>
      </c>
      <c r="Q59">
        <v>49.86</v>
      </c>
      <c r="R59">
        <v>5.82</v>
      </c>
      <c r="S59">
        <v>30.96</v>
      </c>
      <c r="T59">
        <v>49.94</v>
      </c>
      <c r="U59" s="156">
        <f t="shared" si="2"/>
        <v>236.08</v>
      </c>
      <c r="V59" s="154">
        <f t="shared" si="3"/>
        <v>0</v>
      </c>
      <c r="Y59">
        <f>BAWANA!AW59+BAWANA!AX59</f>
        <v>31.96</v>
      </c>
      <c r="Z59">
        <f>BAWANA!BD59+BAWANA!BE59</f>
        <v>31.96</v>
      </c>
      <c r="AA59">
        <f>BAWANA!X59+BAWANA!Y59</f>
        <v>31.96</v>
      </c>
      <c r="AB59">
        <f>BAWANA!AE59+BAWANA!AF59</f>
        <v>31.96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236.08</v>
      </c>
      <c r="E60">
        <f>BAWANA!AM60</f>
        <v>0</v>
      </c>
      <c r="F60">
        <f t="shared" si="4"/>
        <v>256</v>
      </c>
      <c r="G60">
        <f t="shared" si="5"/>
        <v>236.08</v>
      </c>
      <c r="H60" s="154"/>
      <c r="I60">
        <f>BRPL_EOD!AK60+BRPL_EOD!AL60</f>
        <v>99.5</v>
      </c>
      <c r="J60">
        <f>BYPL_EOD!AK60+BYPL_EOD!AL60</f>
        <v>49.86</v>
      </c>
      <c r="K60">
        <f>MES_EOD!AK60+MES_EOD!AL60</f>
        <v>5.82</v>
      </c>
      <c r="L60">
        <f>NDMC_EOD!AK60+NDMC_EOD!AL60</f>
        <v>30.96</v>
      </c>
      <c r="M60">
        <f>TPDDL_EOD!AK60+TPDDL_EOD!AL60</f>
        <v>49.94</v>
      </c>
      <c r="N60">
        <f t="shared" si="0"/>
        <v>236.08</v>
      </c>
      <c r="O60" s="154">
        <f t="shared" si="1"/>
        <v>0</v>
      </c>
      <c r="P60">
        <v>99.5</v>
      </c>
      <c r="Q60">
        <v>49.86</v>
      </c>
      <c r="R60">
        <v>5.82</v>
      </c>
      <c r="S60">
        <v>30.96</v>
      </c>
      <c r="T60">
        <v>49.94</v>
      </c>
      <c r="U60" s="156">
        <f t="shared" si="2"/>
        <v>236.08</v>
      </c>
      <c r="V60" s="154">
        <f t="shared" si="3"/>
        <v>0</v>
      </c>
      <c r="Y60">
        <f>BAWANA!AW60+BAWANA!AX60</f>
        <v>31.96</v>
      </c>
      <c r="Z60">
        <f>BAWANA!BD60+BAWANA!BE60</f>
        <v>31.96</v>
      </c>
      <c r="AA60">
        <f>BAWANA!X60+BAWANA!Y60</f>
        <v>31.96</v>
      </c>
      <c r="AB60">
        <f>BAWANA!AE60+BAWANA!AF60</f>
        <v>31.96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236.08</v>
      </c>
      <c r="E61">
        <f>BAWANA!AM61</f>
        <v>0</v>
      </c>
      <c r="F61">
        <f t="shared" si="4"/>
        <v>256</v>
      </c>
      <c r="G61">
        <f t="shared" si="5"/>
        <v>236.08</v>
      </c>
      <c r="H61" s="154"/>
      <c r="I61">
        <f>BRPL_EOD!AK61+BRPL_EOD!AL61</f>
        <v>99.5</v>
      </c>
      <c r="J61">
        <f>BYPL_EOD!AK61+BYPL_EOD!AL61</f>
        <v>49.86</v>
      </c>
      <c r="K61">
        <f>MES_EOD!AK61+MES_EOD!AL61</f>
        <v>5.82</v>
      </c>
      <c r="L61">
        <f>NDMC_EOD!AK61+NDMC_EOD!AL61</f>
        <v>30.96</v>
      </c>
      <c r="M61">
        <f>TPDDL_EOD!AK61+TPDDL_EOD!AL61</f>
        <v>49.94</v>
      </c>
      <c r="N61">
        <f t="shared" si="0"/>
        <v>236.08</v>
      </c>
      <c r="O61" s="154">
        <f t="shared" si="1"/>
        <v>0</v>
      </c>
      <c r="P61">
        <v>99.5</v>
      </c>
      <c r="Q61">
        <v>49.86</v>
      </c>
      <c r="R61">
        <v>5.82</v>
      </c>
      <c r="S61">
        <v>30.96</v>
      </c>
      <c r="T61">
        <v>49.94</v>
      </c>
      <c r="U61" s="156">
        <f t="shared" si="2"/>
        <v>236.08</v>
      </c>
      <c r="V61" s="154">
        <f t="shared" si="3"/>
        <v>0</v>
      </c>
      <c r="Y61">
        <f>BAWANA!AW61+BAWANA!AX61</f>
        <v>31.96</v>
      </c>
      <c r="Z61">
        <f>BAWANA!BD61+BAWANA!BE61</f>
        <v>31.96</v>
      </c>
      <c r="AA61">
        <f>BAWANA!X61+BAWANA!Y61</f>
        <v>31.96</v>
      </c>
      <c r="AB61">
        <f>BAWANA!AE61+BAWANA!AF61</f>
        <v>31.96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236.08</v>
      </c>
      <c r="E62">
        <f>BAWANA!AM62</f>
        <v>0</v>
      </c>
      <c r="F62">
        <f t="shared" si="4"/>
        <v>256</v>
      </c>
      <c r="G62">
        <f t="shared" si="5"/>
        <v>236.08</v>
      </c>
      <c r="H62" s="154"/>
      <c r="I62">
        <f>BRPL_EOD!AK62+BRPL_EOD!AL62</f>
        <v>99.5</v>
      </c>
      <c r="J62">
        <f>BYPL_EOD!AK62+BYPL_EOD!AL62</f>
        <v>49.86</v>
      </c>
      <c r="K62">
        <f>MES_EOD!AK62+MES_EOD!AL62</f>
        <v>5.82</v>
      </c>
      <c r="L62">
        <f>NDMC_EOD!AK62+NDMC_EOD!AL62</f>
        <v>30.96</v>
      </c>
      <c r="M62">
        <f>TPDDL_EOD!AK62+TPDDL_EOD!AL62</f>
        <v>49.94</v>
      </c>
      <c r="N62">
        <f t="shared" si="0"/>
        <v>236.08</v>
      </c>
      <c r="O62" s="154">
        <f t="shared" si="1"/>
        <v>0</v>
      </c>
      <c r="P62">
        <v>99.5</v>
      </c>
      <c r="Q62">
        <v>49.86</v>
      </c>
      <c r="R62">
        <v>5.82</v>
      </c>
      <c r="S62">
        <v>30.96</v>
      </c>
      <c r="T62">
        <v>49.94</v>
      </c>
      <c r="U62" s="156">
        <f t="shared" si="2"/>
        <v>236.08</v>
      </c>
      <c r="V62" s="154">
        <f t="shared" si="3"/>
        <v>0</v>
      </c>
      <c r="Y62">
        <f>BAWANA!AW62+BAWANA!AX62</f>
        <v>31.96</v>
      </c>
      <c r="Z62">
        <f>BAWANA!BD62+BAWANA!BE62</f>
        <v>31.96</v>
      </c>
      <c r="AA62">
        <f>BAWANA!X62+BAWANA!Y62</f>
        <v>31.96</v>
      </c>
      <c r="AB62">
        <f>BAWANA!AE62+BAWANA!AF62</f>
        <v>31.96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232.14</v>
      </c>
      <c r="E63">
        <f>BAWANA!AM63</f>
        <v>0</v>
      </c>
      <c r="F63">
        <f t="shared" si="4"/>
        <v>256</v>
      </c>
      <c r="G63">
        <f t="shared" si="5"/>
        <v>232.14</v>
      </c>
      <c r="H63" s="154"/>
      <c r="I63">
        <f>BRPL_EOD!AK63+BRPL_EOD!AL63</f>
        <v>97.84</v>
      </c>
      <c r="J63">
        <f>BYPL_EOD!AK63+BYPL_EOD!AL63</f>
        <v>49.03</v>
      </c>
      <c r="K63">
        <f>MES_EOD!AK63+MES_EOD!AL63</f>
        <v>5.72</v>
      </c>
      <c r="L63">
        <f>NDMC_EOD!AK63+NDMC_EOD!AL63</f>
        <v>30.45</v>
      </c>
      <c r="M63">
        <f>TPDDL_EOD!AK63+TPDDL_EOD!AL63</f>
        <v>49.11</v>
      </c>
      <c r="N63">
        <f t="shared" si="0"/>
        <v>232.14999999999998</v>
      </c>
      <c r="O63" s="154">
        <f t="shared" si="1"/>
        <v>-9.9999999999909051E-3</v>
      </c>
      <c r="P63">
        <v>97.835785483523594</v>
      </c>
      <c r="Q63">
        <v>49.027888003446051</v>
      </c>
      <c r="R63">
        <v>5.7197536075813051</v>
      </c>
      <c r="S63">
        <v>30.44868834805083</v>
      </c>
      <c r="T63">
        <v>49.107884557398236</v>
      </c>
      <c r="U63" s="156">
        <f t="shared" si="2"/>
        <v>232.14000000000004</v>
      </c>
      <c r="V63" s="154">
        <f t="shared" si="3"/>
        <v>0</v>
      </c>
      <c r="Y63">
        <f>BAWANA!AW63+BAWANA!AX63</f>
        <v>31.43</v>
      </c>
      <c r="Z63">
        <f>BAWANA!BD63+BAWANA!BE63</f>
        <v>31.43</v>
      </c>
      <c r="AA63">
        <f>BAWANA!X63+BAWANA!Y63</f>
        <v>31.43</v>
      </c>
      <c r="AB63">
        <f>BAWANA!AE63+BAWANA!AF63</f>
        <v>31.43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232.14</v>
      </c>
      <c r="E64">
        <f>BAWANA!AM64</f>
        <v>0</v>
      </c>
      <c r="F64">
        <f t="shared" si="4"/>
        <v>256</v>
      </c>
      <c r="G64">
        <f t="shared" si="5"/>
        <v>232.14</v>
      </c>
      <c r="H64" s="154"/>
      <c r="I64">
        <f>BRPL_EOD!AK64+BRPL_EOD!AL64</f>
        <v>97.84</v>
      </c>
      <c r="J64">
        <f>BYPL_EOD!AK64+BYPL_EOD!AL64</f>
        <v>49.03</v>
      </c>
      <c r="K64">
        <f>MES_EOD!AK64+MES_EOD!AL64</f>
        <v>5.72</v>
      </c>
      <c r="L64">
        <f>NDMC_EOD!AK64+NDMC_EOD!AL64</f>
        <v>30.45</v>
      </c>
      <c r="M64">
        <f>TPDDL_EOD!AK64+TPDDL_EOD!AL64</f>
        <v>49.11</v>
      </c>
      <c r="N64">
        <f t="shared" si="0"/>
        <v>232.14999999999998</v>
      </c>
      <c r="O64" s="154">
        <f t="shared" si="1"/>
        <v>-9.9999999999909051E-3</v>
      </c>
      <c r="P64">
        <v>97.835785483523594</v>
      </c>
      <c r="Q64">
        <v>49.027888003446051</v>
      </c>
      <c r="R64">
        <v>5.7197536075813051</v>
      </c>
      <c r="S64">
        <v>30.44868834805083</v>
      </c>
      <c r="T64">
        <v>49.107884557398236</v>
      </c>
      <c r="U64" s="156">
        <f t="shared" si="2"/>
        <v>232.14000000000004</v>
      </c>
      <c r="V64" s="154">
        <f t="shared" si="3"/>
        <v>0</v>
      </c>
      <c r="Y64">
        <f>BAWANA!AW64+BAWANA!AX64</f>
        <v>31.43</v>
      </c>
      <c r="Z64">
        <f>BAWANA!BD64+BAWANA!BE64</f>
        <v>31.43</v>
      </c>
      <c r="AA64">
        <f>BAWANA!X64+BAWANA!Y64</f>
        <v>31.43</v>
      </c>
      <c r="AB64">
        <f>BAWANA!AE64+BAWANA!AF64</f>
        <v>31.43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232.14</v>
      </c>
      <c r="E65">
        <f>BAWANA!AM65</f>
        <v>0</v>
      </c>
      <c r="F65">
        <f t="shared" si="4"/>
        <v>256</v>
      </c>
      <c r="G65">
        <f t="shared" si="5"/>
        <v>232.14</v>
      </c>
      <c r="H65" s="154"/>
      <c r="I65">
        <f>BRPL_EOD!AK65+BRPL_EOD!AL65</f>
        <v>97.84</v>
      </c>
      <c r="J65">
        <f>BYPL_EOD!AK65+BYPL_EOD!AL65</f>
        <v>49.03</v>
      </c>
      <c r="K65">
        <f>MES_EOD!AK65+MES_EOD!AL65</f>
        <v>5.72</v>
      </c>
      <c r="L65">
        <f>NDMC_EOD!AK65+NDMC_EOD!AL65</f>
        <v>30.45</v>
      </c>
      <c r="M65">
        <f>TPDDL_EOD!AK65+TPDDL_EOD!AL65</f>
        <v>49.11</v>
      </c>
      <c r="N65">
        <f t="shared" si="0"/>
        <v>232.14999999999998</v>
      </c>
      <c r="O65" s="154">
        <f t="shared" si="1"/>
        <v>-9.9999999999909051E-3</v>
      </c>
      <c r="P65">
        <v>97.835785483523594</v>
      </c>
      <c r="Q65">
        <v>49.027888003446051</v>
      </c>
      <c r="R65">
        <v>5.7197536075813051</v>
      </c>
      <c r="S65">
        <v>30.44868834805083</v>
      </c>
      <c r="T65">
        <v>49.107884557398236</v>
      </c>
      <c r="U65" s="156">
        <f t="shared" si="2"/>
        <v>232.14000000000004</v>
      </c>
      <c r="V65" s="154">
        <f t="shared" si="3"/>
        <v>0</v>
      </c>
      <c r="Y65">
        <f>BAWANA!AW65+BAWANA!AX65</f>
        <v>31.43</v>
      </c>
      <c r="Z65">
        <f>BAWANA!BD65+BAWANA!BE65</f>
        <v>31.43</v>
      </c>
      <c r="AA65">
        <f>BAWANA!X65+BAWANA!Y65</f>
        <v>31.43</v>
      </c>
      <c r="AB65">
        <f>BAWANA!AE65+BAWANA!AF65</f>
        <v>31.43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232.14</v>
      </c>
      <c r="E66">
        <f>BAWANA!AM66</f>
        <v>0</v>
      </c>
      <c r="F66">
        <f t="shared" si="4"/>
        <v>256</v>
      </c>
      <c r="G66">
        <f t="shared" si="5"/>
        <v>232.14</v>
      </c>
      <c r="H66" s="154"/>
      <c r="I66">
        <f>BRPL_EOD!AK66+BRPL_EOD!AL66</f>
        <v>97.84</v>
      </c>
      <c r="J66">
        <f>BYPL_EOD!AK66+BYPL_EOD!AL66</f>
        <v>49.03</v>
      </c>
      <c r="K66">
        <f>MES_EOD!AK66+MES_EOD!AL66</f>
        <v>5.72</v>
      </c>
      <c r="L66">
        <f>NDMC_EOD!AK66+NDMC_EOD!AL66</f>
        <v>30.45</v>
      </c>
      <c r="M66">
        <f>TPDDL_EOD!AK66+TPDDL_EOD!AL66</f>
        <v>49.11</v>
      </c>
      <c r="N66">
        <f t="shared" si="0"/>
        <v>232.14999999999998</v>
      </c>
      <c r="O66" s="154">
        <f t="shared" si="1"/>
        <v>-9.9999999999909051E-3</v>
      </c>
      <c r="P66">
        <v>97.835785483523594</v>
      </c>
      <c r="Q66">
        <v>49.027888003446051</v>
      </c>
      <c r="R66">
        <v>5.7197536075813051</v>
      </c>
      <c r="S66">
        <v>30.44868834805083</v>
      </c>
      <c r="T66">
        <v>49.107884557398236</v>
      </c>
      <c r="U66" s="156">
        <f t="shared" si="2"/>
        <v>232.14000000000004</v>
      </c>
      <c r="V66" s="154">
        <f t="shared" si="3"/>
        <v>0</v>
      </c>
      <c r="Y66">
        <f>BAWANA!AW66+BAWANA!AX66</f>
        <v>31.43</v>
      </c>
      <c r="Z66">
        <f>BAWANA!BD66+BAWANA!BE66</f>
        <v>31.43</v>
      </c>
      <c r="AA66">
        <f>BAWANA!X66+BAWANA!Y66</f>
        <v>31.43</v>
      </c>
      <c r="AB66">
        <f>BAWANA!AE66+BAWANA!AF66</f>
        <v>31.43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232.14</v>
      </c>
      <c r="E67">
        <f>BAWANA!AM67</f>
        <v>0</v>
      </c>
      <c r="F67">
        <f t="shared" si="4"/>
        <v>256</v>
      </c>
      <c r="G67">
        <f t="shared" si="5"/>
        <v>232.14</v>
      </c>
      <c r="H67" s="154"/>
      <c r="I67">
        <f>BRPL_EOD!AK67+BRPL_EOD!AL67</f>
        <v>97.84</v>
      </c>
      <c r="J67">
        <f>BYPL_EOD!AK67+BYPL_EOD!AL67</f>
        <v>49.03</v>
      </c>
      <c r="K67">
        <f>MES_EOD!AK67+MES_EOD!AL67</f>
        <v>5.72</v>
      </c>
      <c r="L67">
        <f>NDMC_EOD!AK67+NDMC_EOD!AL67</f>
        <v>30.45</v>
      </c>
      <c r="M67">
        <f>TPDDL_EOD!AK67+TPDDL_EOD!AL67</f>
        <v>49.11</v>
      </c>
      <c r="N67">
        <f t="shared" ref="N67:N98" si="7">SUM(I67:M67)</f>
        <v>232.14999999999998</v>
      </c>
      <c r="O67" s="154">
        <f t="shared" ref="O67:O98" si="8">G67-N67</f>
        <v>-9.9999999999909051E-3</v>
      </c>
      <c r="P67">
        <v>97.835785483523594</v>
      </c>
      <c r="Q67">
        <v>49.027888003446051</v>
      </c>
      <c r="R67">
        <v>5.7197536075813051</v>
      </c>
      <c r="S67">
        <v>30.44868834805083</v>
      </c>
      <c r="T67">
        <v>49.107884557398236</v>
      </c>
      <c r="U67" s="156">
        <f t="shared" ref="U67:U98" si="9">SUM(P67:T67)</f>
        <v>232.14000000000004</v>
      </c>
      <c r="V67" s="154">
        <f t="shared" ref="V67:V99" si="10">G67-U67</f>
        <v>0</v>
      </c>
      <c r="Y67">
        <f>BAWANA!AW67+BAWANA!AX67</f>
        <v>31.43</v>
      </c>
      <c r="Z67">
        <f>BAWANA!BD67+BAWANA!BE67</f>
        <v>31.43</v>
      </c>
      <c r="AA67">
        <f>BAWANA!X67+BAWANA!Y67</f>
        <v>31.43</v>
      </c>
      <c r="AB67">
        <f>BAWANA!AE67+BAWANA!AF67</f>
        <v>31.43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232.14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232.14</v>
      </c>
      <c r="H68" s="154"/>
      <c r="I68">
        <f>BRPL_EOD!AK68+BRPL_EOD!AL68</f>
        <v>97.84</v>
      </c>
      <c r="J68">
        <f>BYPL_EOD!AK68+BYPL_EOD!AL68</f>
        <v>49.03</v>
      </c>
      <c r="K68">
        <f>MES_EOD!AK68+MES_EOD!AL68</f>
        <v>5.72</v>
      </c>
      <c r="L68">
        <f>NDMC_EOD!AK68+NDMC_EOD!AL68</f>
        <v>30.45</v>
      </c>
      <c r="M68">
        <f>TPDDL_EOD!AK68+TPDDL_EOD!AL68</f>
        <v>49.11</v>
      </c>
      <c r="N68">
        <f t="shared" si="7"/>
        <v>232.14999999999998</v>
      </c>
      <c r="O68" s="154">
        <f t="shared" si="8"/>
        <v>-9.9999999999909051E-3</v>
      </c>
      <c r="P68">
        <v>97.835785483523594</v>
      </c>
      <c r="Q68">
        <v>49.027888003446051</v>
      </c>
      <c r="R68">
        <v>5.7197536075813051</v>
      </c>
      <c r="S68">
        <v>30.44868834805083</v>
      </c>
      <c r="T68">
        <v>49.107884557398236</v>
      </c>
      <c r="U68" s="156">
        <f t="shared" si="9"/>
        <v>232.14000000000004</v>
      </c>
      <c r="V68" s="154">
        <f t="shared" si="10"/>
        <v>0</v>
      </c>
      <c r="Y68">
        <f>BAWANA!AW68+BAWANA!AX68</f>
        <v>31.43</v>
      </c>
      <c r="Z68">
        <f>BAWANA!BD68+BAWANA!BE68</f>
        <v>31.43</v>
      </c>
      <c r="AA68">
        <f>BAWANA!X68+BAWANA!Y68</f>
        <v>31.43</v>
      </c>
      <c r="AB68">
        <f>BAWANA!AE68+BAWANA!AF68</f>
        <v>31.43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232.14</v>
      </c>
      <c r="E69">
        <f>BAWANA!AM69</f>
        <v>0</v>
      </c>
      <c r="F69">
        <f t="shared" si="11"/>
        <v>256</v>
      </c>
      <c r="G69">
        <f t="shared" si="12"/>
        <v>232.14</v>
      </c>
      <c r="H69" s="154"/>
      <c r="I69">
        <f>BRPL_EOD!AK69+BRPL_EOD!AL69</f>
        <v>97.84</v>
      </c>
      <c r="J69">
        <f>BYPL_EOD!AK69+BYPL_EOD!AL69</f>
        <v>49.03</v>
      </c>
      <c r="K69">
        <f>MES_EOD!AK69+MES_EOD!AL69</f>
        <v>5.72</v>
      </c>
      <c r="L69">
        <f>NDMC_EOD!AK69+NDMC_EOD!AL69</f>
        <v>30.45</v>
      </c>
      <c r="M69">
        <f>TPDDL_EOD!AK69+TPDDL_EOD!AL69</f>
        <v>49.11</v>
      </c>
      <c r="N69">
        <f t="shared" si="7"/>
        <v>232.14999999999998</v>
      </c>
      <c r="O69" s="154">
        <f t="shared" si="8"/>
        <v>-9.9999999999909051E-3</v>
      </c>
      <c r="P69">
        <v>97.835785483523594</v>
      </c>
      <c r="Q69">
        <v>49.027888003446051</v>
      </c>
      <c r="R69">
        <v>5.7197536075813051</v>
      </c>
      <c r="S69">
        <v>30.44868834805083</v>
      </c>
      <c r="T69">
        <v>49.107884557398236</v>
      </c>
      <c r="U69" s="156">
        <f t="shared" si="9"/>
        <v>232.14000000000004</v>
      </c>
      <c r="V69" s="154">
        <f t="shared" si="10"/>
        <v>0</v>
      </c>
      <c r="Y69">
        <f>BAWANA!AW69+BAWANA!AX69</f>
        <v>31.43</v>
      </c>
      <c r="Z69">
        <f>BAWANA!BD69+BAWANA!BE69</f>
        <v>31.43</v>
      </c>
      <c r="AA69">
        <f>BAWANA!X69+BAWANA!Y69</f>
        <v>31.43</v>
      </c>
      <c r="AB69">
        <f>BAWANA!AE69+BAWANA!AF69</f>
        <v>31.43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232.14</v>
      </c>
      <c r="E70">
        <f>BAWANA!AM70</f>
        <v>0</v>
      </c>
      <c r="F70">
        <f t="shared" si="11"/>
        <v>256</v>
      </c>
      <c r="G70">
        <f t="shared" si="12"/>
        <v>232.14</v>
      </c>
      <c r="H70" s="154"/>
      <c r="I70">
        <f>BRPL_EOD!AK70+BRPL_EOD!AL70</f>
        <v>97.84</v>
      </c>
      <c r="J70">
        <f>BYPL_EOD!AK70+BYPL_EOD!AL70</f>
        <v>49.03</v>
      </c>
      <c r="K70">
        <f>MES_EOD!AK70+MES_EOD!AL70</f>
        <v>5.72</v>
      </c>
      <c r="L70">
        <f>NDMC_EOD!AK70+NDMC_EOD!AL70</f>
        <v>30.45</v>
      </c>
      <c r="M70">
        <f>TPDDL_EOD!AK70+TPDDL_EOD!AL70</f>
        <v>49.11</v>
      </c>
      <c r="N70">
        <f t="shared" si="7"/>
        <v>232.14999999999998</v>
      </c>
      <c r="O70" s="154">
        <f t="shared" si="8"/>
        <v>-9.9999999999909051E-3</v>
      </c>
      <c r="P70">
        <v>97.835785483523594</v>
      </c>
      <c r="Q70">
        <v>49.027888003446051</v>
      </c>
      <c r="R70">
        <v>5.7197536075813051</v>
      </c>
      <c r="S70">
        <v>30.44868834805083</v>
      </c>
      <c r="T70">
        <v>49.107884557398236</v>
      </c>
      <c r="U70" s="156">
        <f t="shared" si="9"/>
        <v>232.14000000000004</v>
      </c>
      <c r="V70" s="154">
        <f t="shared" si="10"/>
        <v>0</v>
      </c>
      <c r="Y70">
        <f>BAWANA!AW70+BAWANA!AX70</f>
        <v>31.43</v>
      </c>
      <c r="Z70">
        <f>BAWANA!BD70+BAWANA!BE70</f>
        <v>31.43</v>
      </c>
      <c r="AA70">
        <f>BAWANA!X70+BAWANA!Y70</f>
        <v>31.43</v>
      </c>
      <c r="AB70">
        <f>BAWANA!AE70+BAWANA!AF70</f>
        <v>31.43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232.14</v>
      </c>
      <c r="E71">
        <f>BAWANA!AM71</f>
        <v>0</v>
      </c>
      <c r="F71">
        <f t="shared" si="11"/>
        <v>256</v>
      </c>
      <c r="G71">
        <f t="shared" si="12"/>
        <v>232.14</v>
      </c>
      <c r="H71" s="154"/>
      <c r="I71">
        <f>BRPL_EOD!AK71+BRPL_EOD!AL71</f>
        <v>97.84</v>
      </c>
      <c r="J71">
        <f>BYPL_EOD!AK71+BYPL_EOD!AL71</f>
        <v>49.03</v>
      </c>
      <c r="K71">
        <f>MES_EOD!AK71+MES_EOD!AL71</f>
        <v>5.72</v>
      </c>
      <c r="L71">
        <f>NDMC_EOD!AK71+NDMC_EOD!AL71</f>
        <v>30.45</v>
      </c>
      <c r="M71">
        <f>TPDDL_EOD!AK71+TPDDL_EOD!AL71</f>
        <v>49.11</v>
      </c>
      <c r="N71">
        <f t="shared" si="7"/>
        <v>232.14999999999998</v>
      </c>
      <c r="O71" s="154">
        <f t="shared" si="8"/>
        <v>-9.9999999999909051E-3</v>
      </c>
      <c r="P71">
        <v>97.835785483523594</v>
      </c>
      <c r="Q71">
        <v>49.027888003446051</v>
      </c>
      <c r="R71">
        <v>5.7197536075813051</v>
      </c>
      <c r="S71">
        <v>30.44868834805083</v>
      </c>
      <c r="T71">
        <v>49.107884557398236</v>
      </c>
      <c r="U71" s="156">
        <f t="shared" si="9"/>
        <v>232.14000000000004</v>
      </c>
      <c r="V71" s="154">
        <f t="shared" si="10"/>
        <v>0</v>
      </c>
      <c r="Y71">
        <f>BAWANA!AW71+BAWANA!AX71</f>
        <v>31.43</v>
      </c>
      <c r="Z71">
        <f>BAWANA!BD71+BAWANA!BE71</f>
        <v>31.43</v>
      </c>
      <c r="AA71">
        <f>BAWANA!X71+BAWANA!Y71</f>
        <v>31.43</v>
      </c>
      <c r="AB71">
        <f>BAWANA!AE71+BAWANA!AF71</f>
        <v>31.43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232.14</v>
      </c>
      <c r="E72">
        <f>BAWANA!AM72</f>
        <v>0</v>
      </c>
      <c r="F72">
        <f t="shared" si="11"/>
        <v>256</v>
      </c>
      <c r="G72">
        <f t="shared" si="12"/>
        <v>232.14</v>
      </c>
      <c r="H72" s="154"/>
      <c r="I72">
        <f>BRPL_EOD!AK72+BRPL_EOD!AL72</f>
        <v>97.84</v>
      </c>
      <c r="J72">
        <f>BYPL_EOD!AK72+BYPL_EOD!AL72</f>
        <v>49.03</v>
      </c>
      <c r="K72">
        <f>MES_EOD!AK72+MES_EOD!AL72</f>
        <v>5.72</v>
      </c>
      <c r="L72">
        <f>NDMC_EOD!AK72+NDMC_EOD!AL72</f>
        <v>30.45</v>
      </c>
      <c r="M72">
        <f>TPDDL_EOD!AK72+TPDDL_EOD!AL72</f>
        <v>49.11</v>
      </c>
      <c r="N72">
        <f t="shared" si="7"/>
        <v>232.14999999999998</v>
      </c>
      <c r="O72" s="154">
        <f t="shared" si="8"/>
        <v>-9.9999999999909051E-3</v>
      </c>
      <c r="P72">
        <v>97.835785483523594</v>
      </c>
      <c r="Q72">
        <v>49.027888003446051</v>
      </c>
      <c r="R72">
        <v>5.7197536075813051</v>
      </c>
      <c r="S72">
        <v>30.44868834805083</v>
      </c>
      <c r="T72">
        <v>49.107884557398236</v>
      </c>
      <c r="U72" s="156">
        <f t="shared" si="9"/>
        <v>232.14000000000004</v>
      </c>
      <c r="V72" s="154">
        <f t="shared" si="10"/>
        <v>0</v>
      </c>
      <c r="Y72">
        <f>BAWANA!AW72+BAWANA!AX72</f>
        <v>31.43</v>
      </c>
      <c r="Z72">
        <f>BAWANA!BD72+BAWANA!BE72</f>
        <v>31.43</v>
      </c>
      <c r="AA72">
        <f>BAWANA!X72+BAWANA!Y72</f>
        <v>31.43</v>
      </c>
      <c r="AB72">
        <f>BAWANA!AE72+BAWANA!AF72</f>
        <v>31.43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232.14</v>
      </c>
      <c r="E73">
        <f>BAWANA!AM73</f>
        <v>0</v>
      </c>
      <c r="F73">
        <f t="shared" si="11"/>
        <v>256</v>
      </c>
      <c r="G73">
        <f t="shared" si="12"/>
        <v>232.14</v>
      </c>
      <c r="H73" s="154"/>
      <c r="I73">
        <f>BRPL_EOD!AK73+BRPL_EOD!AL73</f>
        <v>97.84</v>
      </c>
      <c r="J73">
        <f>BYPL_EOD!AK73+BYPL_EOD!AL73</f>
        <v>49.03</v>
      </c>
      <c r="K73">
        <f>MES_EOD!AK73+MES_EOD!AL73</f>
        <v>5.72</v>
      </c>
      <c r="L73">
        <f>NDMC_EOD!AK73+NDMC_EOD!AL73</f>
        <v>30.45</v>
      </c>
      <c r="M73">
        <f>TPDDL_EOD!AK73+TPDDL_EOD!AL73</f>
        <v>49.11</v>
      </c>
      <c r="N73">
        <f t="shared" si="7"/>
        <v>232.14999999999998</v>
      </c>
      <c r="O73" s="154">
        <f t="shared" si="8"/>
        <v>-9.9999999999909051E-3</v>
      </c>
      <c r="P73">
        <v>97.835785483523594</v>
      </c>
      <c r="Q73">
        <v>49.027888003446051</v>
      </c>
      <c r="R73">
        <v>5.7197536075813051</v>
      </c>
      <c r="S73">
        <v>30.44868834805083</v>
      </c>
      <c r="T73">
        <v>49.107884557398236</v>
      </c>
      <c r="U73" s="156">
        <f t="shared" si="9"/>
        <v>232.14000000000004</v>
      </c>
      <c r="V73" s="154">
        <f t="shared" si="10"/>
        <v>0</v>
      </c>
      <c r="Y73">
        <f>BAWANA!AW73+BAWANA!AX73</f>
        <v>31.43</v>
      </c>
      <c r="Z73">
        <f>BAWANA!BD73+BAWANA!BE73</f>
        <v>31.43</v>
      </c>
      <c r="AA73">
        <f>BAWANA!X73+BAWANA!Y73</f>
        <v>31.43</v>
      </c>
      <c r="AB73">
        <f>BAWANA!AE73+BAWANA!AF73</f>
        <v>31.43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232.14</v>
      </c>
      <c r="E74">
        <f>BAWANA!AM74</f>
        <v>0</v>
      </c>
      <c r="F74">
        <f t="shared" si="11"/>
        <v>256</v>
      </c>
      <c r="G74">
        <f t="shared" si="12"/>
        <v>232.14</v>
      </c>
      <c r="H74" s="154"/>
      <c r="I74">
        <f>BRPL_EOD!AK74+BRPL_EOD!AL74</f>
        <v>97.84</v>
      </c>
      <c r="J74">
        <f>BYPL_EOD!AK74+BYPL_EOD!AL74</f>
        <v>49.03</v>
      </c>
      <c r="K74">
        <f>MES_EOD!AK74+MES_EOD!AL74</f>
        <v>5.72</v>
      </c>
      <c r="L74">
        <f>NDMC_EOD!AK74+NDMC_EOD!AL74</f>
        <v>30.45</v>
      </c>
      <c r="M74">
        <f>TPDDL_EOD!AK74+TPDDL_EOD!AL74</f>
        <v>49.11</v>
      </c>
      <c r="N74">
        <f t="shared" si="7"/>
        <v>232.14999999999998</v>
      </c>
      <c r="O74" s="154">
        <f t="shared" si="8"/>
        <v>-9.9999999999909051E-3</v>
      </c>
      <c r="P74">
        <v>97.835785483523594</v>
      </c>
      <c r="Q74">
        <v>49.027888003446051</v>
      </c>
      <c r="R74">
        <v>5.7197536075813051</v>
      </c>
      <c r="S74">
        <v>30.44868834805083</v>
      </c>
      <c r="T74">
        <v>49.107884557398236</v>
      </c>
      <c r="U74" s="156">
        <f t="shared" si="9"/>
        <v>232.14000000000004</v>
      </c>
      <c r="V74" s="154">
        <f t="shared" si="10"/>
        <v>0</v>
      </c>
      <c r="Y74">
        <f>BAWANA!AW74+BAWANA!AX74</f>
        <v>31.43</v>
      </c>
      <c r="Z74">
        <f>BAWANA!BD74+BAWANA!BE74</f>
        <v>31.43</v>
      </c>
      <c r="AA74">
        <f>BAWANA!X74+BAWANA!Y74</f>
        <v>31.43</v>
      </c>
      <c r="AB74">
        <f>BAWANA!AE74+BAWANA!AF74</f>
        <v>31.43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236.08</v>
      </c>
      <c r="E75">
        <f>BAWANA!AM75</f>
        <v>0</v>
      </c>
      <c r="F75">
        <f t="shared" si="11"/>
        <v>256</v>
      </c>
      <c r="G75">
        <f t="shared" si="12"/>
        <v>236.08</v>
      </c>
      <c r="H75" s="154"/>
      <c r="I75">
        <f>BRPL_EOD!AK75+BRPL_EOD!AL75</f>
        <v>99.5</v>
      </c>
      <c r="J75">
        <f>BYPL_EOD!AK75+BYPL_EOD!AL75</f>
        <v>49.86</v>
      </c>
      <c r="K75">
        <f>MES_EOD!AK75+MES_EOD!AL75</f>
        <v>5.82</v>
      </c>
      <c r="L75">
        <f>NDMC_EOD!AK75+NDMC_EOD!AL75</f>
        <v>30.96</v>
      </c>
      <c r="M75">
        <f>TPDDL_EOD!AK75+TPDDL_EOD!AL75</f>
        <v>49.94</v>
      </c>
      <c r="N75">
        <f t="shared" si="7"/>
        <v>236.08</v>
      </c>
      <c r="O75" s="154">
        <f t="shared" si="8"/>
        <v>0</v>
      </c>
      <c r="P75">
        <v>99.5</v>
      </c>
      <c r="Q75">
        <v>49.86</v>
      </c>
      <c r="R75">
        <v>5.82</v>
      </c>
      <c r="S75">
        <v>30.96</v>
      </c>
      <c r="T75">
        <v>49.94</v>
      </c>
      <c r="U75" s="156">
        <f t="shared" si="9"/>
        <v>236.08</v>
      </c>
      <c r="V75" s="154">
        <f t="shared" si="10"/>
        <v>0</v>
      </c>
      <c r="Y75">
        <f>BAWANA!AW75+BAWANA!AX75</f>
        <v>31.96</v>
      </c>
      <c r="Z75">
        <f>BAWANA!BD75+BAWANA!BE75</f>
        <v>31.96</v>
      </c>
      <c r="AA75">
        <f>BAWANA!X75+BAWANA!Y75</f>
        <v>31.96</v>
      </c>
      <c r="AB75">
        <f>BAWANA!AE75+BAWANA!AF75</f>
        <v>31.96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93.4</v>
      </c>
      <c r="J76">
        <f>BYPL_EOD!AK76+BYPL_EOD!AL76</f>
        <v>46.81</v>
      </c>
      <c r="K76">
        <f>MES_EOD!AK76+MES_EOD!AL76</f>
        <v>5.46</v>
      </c>
      <c r="L76">
        <f>NDMC_EOD!AK76+NDMC_EOD!AL76</f>
        <v>29.07</v>
      </c>
      <c r="M76">
        <f>TPDDL_EOD!AK76+TPDDL_EOD!AL76</f>
        <v>65.260000000000005</v>
      </c>
      <c r="N76">
        <f t="shared" si="7"/>
        <v>240</v>
      </c>
      <c r="O76" s="154">
        <f t="shared" si="8"/>
        <v>0</v>
      </c>
      <c r="P76">
        <v>93.4</v>
      </c>
      <c r="Q76">
        <v>46.81</v>
      </c>
      <c r="R76">
        <v>5.46</v>
      </c>
      <c r="S76">
        <v>29.07</v>
      </c>
      <c r="T76">
        <v>65.260000000000005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93.4</v>
      </c>
      <c r="J77">
        <f>BYPL_EOD!AK77+BYPL_EOD!AL77</f>
        <v>46.81</v>
      </c>
      <c r="K77">
        <f>MES_EOD!AK77+MES_EOD!AL77</f>
        <v>5.46</v>
      </c>
      <c r="L77">
        <f>NDMC_EOD!AK77+NDMC_EOD!AL77</f>
        <v>29.07</v>
      </c>
      <c r="M77">
        <f>TPDDL_EOD!AK77+TPDDL_EOD!AL77</f>
        <v>65.260000000000005</v>
      </c>
      <c r="N77">
        <f t="shared" si="7"/>
        <v>240</v>
      </c>
      <c r="O77" s="154">
        <f t="shared" si="8"/>
        <v>0</v>
      </c>
      <c r="P77">
        <v>93.4</v>
      </c>
      <c r="Q77">
        <v>46.81</v>
      </c>
      <c r="R77">
        <v>5.46</v>
      </c>
      <c r="S77">
        <v>29.07</v>
      </c>
      <c r="T77">
        <v>65.260000000000005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93.4</v>
      </c>
      <c r="J78">
        <f>BYPL_EOD!AK78+BYPL_EOD!AL78</f>
        <v>46.81</v>
      </c>
      <c r="K78">
        <f>MES_EOD!AK78+MES_EOD!AL78</f>
        <v>5.46</v>
      </c>
      <c r="L78">
        <f>NDMC_EOD!AK78+NDMC_EOD!AL78</f>
        <v>29.07</v>
      </c>
      <c r="M78">
        <f>TPDDL_EOD!AK78+TPDDL_EOD!AL78</f>
        <v>65.260000000000005</v>
      </c>
      <c r="N78">
        <f t="shared" si="7"/>
        <v>240</v>
      </c>
      <c r="O78" s="154">
        <f t="shared" si="8"/>
        <v>0</v>
      </c>
      <c r="P78">
        <v>93.4</v>
      </c>
      <c r="Q78">
        <v>46.81</v>
      </c>
      <c r="R78">
        <v>5.46</v>
      </c>
      <c r="S78">
        <v>29.07</v>
      </c>
      <c r="T78">
        <v>65.260000000000005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93.4</v>
      </c>
      <c r="J79">
        <f>BYPL_EOD!AK79+BYPL_EOD!AL79</f>
        <v>46.81</v>
      </c>
      <c r="K79">
        <f>MES_EOD!AK79+MES_EOD!AL79</f>
        <v>5.46</v>
      </c>
      <c r="L79">
        <f>NDMC_EOD!AK79+NDMC_EOD!AL79</f>
        <v>29.07</v>
      </c>
      <c r="M79">
        <f>TPDDL_EOD!AK79+TPDDL_EOD!AL79</f>
        <v>65.260000000000005</v>
      </c>
      <c r="N79">
        <f t="shared" si="7"/>
        <v>240</v>
      </c>
      <c r="O79" s="154">
        <f t="shared" si="8"/>
        <v>0</v>
      </c>
      <c r="P79">
        <v>93.4</v>
      </c>
      <c r="Q79">
        <v>46.81</v>
      </c>
      <c r="R79">
        <v>5.46</v>
      </c>
      <c r="S79">
        <v>29.07</v>
      </c>
      <c r="T79">
        <v>65.260000000000005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93.4</v>
      </c>
      <c r="J80">
        <f>BYPL_EOD!AK80+BYPL_EOD!AL80</f>
        <v>46.81</v>
      </c>
      <c r="K80">
        <f>MES_EOD!AK80+MES_EOD!AL80</f>
        <v>5.46</v>
      </c>
      <c r="L80">
        <f>NDMC_EOD!AK80+NDMC_EOD!AL80</f>
        <v>29.07</v>
      </c>
      <c r="M80">
        <f>TPDDL_EOD!AK80+TPDDL_EOD!AL80</f>
        <v>65.260000000000005</v>
      </c>
      <c r="N80">
        <f t="shared" si="7"/>
        <v>240</v>
      </c>
      <c r="O80" s="154">
        <f t="shared" si="8"/>
        <v>0</v>
      </c>
      <c r="P80">
        <v>93.4</v>
      </c>
      <c r="Q80">
        <v>46.81</v>
      </c>
      <c r="R80">
        <v>5.46</v>
      </c>
      <c r="S80">
        <v>29.07</v>
      </c>
      <c r="T80">
        <v>65.260000000000005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93.4</v>
      </c>
      <c r="J81">
        <f>BYPL_EOD!AK81+BYPL_EOD!AL81</f>
        <v>46.81</v>
      </c>
      <c r="K81">
        <f>MES_EOD!AK81+MES_EOD!AL81</f>
        <v>5.46</v>
      </c>
      <c r="L81">
        <f>NDMC_EOD!AK81+NDMC_EOD!AL81</f>
        <v>29.07</v>
      </c>
      <c r="M81">
        <f>TPDDL_EOD!AK81+TPDDL_EOD!AL81</f>
        <v>65.260000000000005</v>
      </c>
      <c r="N81">
        <f t="shared" si="7"/>
        <v>240</v>
      </c>
      <c r="O81" s="154">
        <f t="shared" si="8"/>
        <v>0</v>
      </c>
      <c r="P81">
        <v>93.4</v>
      </c>
      <c r="Q81">
        <v>46.81</v>
      </c>
      <c r="R81">
        <v>5.46</v>
      </c>
      <c r="S81">
        <v>29.07</v>
      </c>
      <c r="T81">
        <v>65.260000000000005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93.4</v>
      </c>
      <c r="J82">
        <f>BYPL_EOD!AK82+BYPL_EOD!AL82</f>
        <v>46.81</v>
      </c>
      <c r="K82">
        <f>MES_EOD!AK82+MES_EOD!AL82</f>
        <v>5.46</v>
      </c>
      <c r="L82">
        <f>NDMC_EOD!AK82+NDMC_EOD!AL82</f>
        <v>29.07</v>
      </c>
      <c r="M82">
        <f>TPDDL_EOD!AK82+TPDDL_EOD!AL82</f>
        <v>65.260000000000005</v>
      </c>
      <c r="N82">
        <f t="shared" si="7"/>
        <v>240</v>
      </c>
      <c r="O82" s="154">
        <f t="shared" si="8"/>
        <v>0</v>
      </c>
      <c r="P82">
        <v>93.4</v>
      </c>
      <c r="Q82">
        <v>46.81</v>
      </c>
      <c r="R82">
        <v>5.46</v>
      </c>
      <c r="S82">
        <v>29.07</v>
      </c>
      <c r="T82">
        <v>65.260000000000005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93.4</v>
      </c>
      <c r="J83">
        <f>BYPL_EOD!AK83+BYPL_EOD!AL83</f>
        <v>46.81</v>
      </c>
      <c r="K83">
        <f>MES_EOD!AK83+MES_EOD!AL83</f>
        <v>5.46</v>
      </c>
      <c r="L83">
        <f>NDMC_EOD!AK83+NDMC_EOD!AL83</f>
        <v>29.07</v>
      </c>
      <c r="M83">
        <f>TPDDL_EOD!AK83+TPDDL_EOD!AL83</f>
        <v>65.260000000000005</v>
      </c>
      <c r="N83">
        <f t="shared" si="7"/>
        <v>240</v>
      </c>
      <c r="O83" s="154">
        <f t="shared" si="8"/>
        <v>0</v>
      </c>
      <c r="P83">
        <v>93.4</v>
      </c>
      <c r="Q83">
        <v>46.81</v>
      </c>
      <c r="R83">
        <v>5.46</v>
      </c>
      <c r="S83">
        <v>29.07</v>
      </c>
      <c r="T83">
        <v>65.260000000000005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93.4</v>
      </c>
      <c r="J84">
        <f>BYPL_EOD!AK84+BYPL_EOD!AL84</f>
        <v>46.81</v>
      </c>
      <c r="K84">
        <f>MES_EOD!AK84+MES_EOD!AL84</f>
        <v>5.46</v>
      </c>
      <c r="L84">
        <f>NDMC_EOD!AK84+NDMC_EOD!AL84</f>
        <v>29.07</v>
      </c>
      <c r="M84">
        <f>TPDDL_EOD!AK84+TPDDL_EOD!AL84</f>
        <v>65.260000000000005</v>
      </c>
      <c r="N84">
        <f t="shared" si="7"/>
        <v>240</v>
      </c>
      <c r="O84" s="154">
        <f t="shared" si="8"/>
        <v>0</v>
      </c>
      <c r="P84">
        <v>93.4</v>
      </c>
      <c r="Q84">
        <v>46.81</v>
      </c>
      <c r="R84">
        <v>5.46</v>
      </c>
      <c r="S84">
        <v>29.07</v>
      </c>
      <c r="T84">
        <v>65.260000000000005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93.4</v>
      </c>
      <c r="J85">
        <f>BYPL_EOD!AK85+BYPL_EOD!AL85</f>
        <v>46.81</v>
      </c>
      <c r="K85">
        <f>MES_EOD!AK85+MES_EOD!AL85</f>
        <v>5.46</v>
      </c>
      <c r="L85">
        <f>NDMC_EOD!AK85+NDMC_EOD!AL85</f>
        <v>29.07</v>
      </c>
      <c r="M85">
        <f>TPDDL_EOD!AK85+TPDDL_EOD!AL85</f>
        <v>65.260000000000005</v>
      </c>
      <c r="N85">
        <f t="shared" si="7"/>
        <v>240</v>
      </c>
      <c r="O85" s="154">
        <f t="shared" si="8"/>
        <v>0</v>
      </c>
      <c r="P85">
        <v>93.4</v>
      </c>
      <c r="Q85">
        <v>46.81</v>
      </c>
      <c r="R85">
        <v>5.46</v>
      </c>
      <c r="S85">
        <v>29.07</v>
      </c>
      <c r="T85">
        <v>65.260000000000005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93.4</v>
      </c>
      <c r="J86">
        <f>BYPL_EOD!AK86+BYPL_EOD!AL86</f>
        <v>46.81</v>
      </c>
      <c r="K86">
        <f>MES_EOD!AK86+MES_EOD!AL86</f>
        <v>5.46</v>
      </c>
      <c r="L86">
        <f>NDMC_EOD!AK86+NDMC_EOD!AL86</f>
        <v>29.07</v>
      </c>
      <c r="M86">
        <f>TPDDL_EOD!AK86+TPDDL_EOD!AL86</f>
        <v>65.260000000000005</v>
      </c>
      <c r="N86">
        <f t="shared" si="7"/>
        <v>240</v>
      </c>
      <c r="O86" s="154">
        <f t="shared" si="8"/>
        <v>0</v>
      </c>
      <c r="P86">
        <v>93.4</v>
      </c>
      <c r="Q86">
        <v>46.81</v>
      </c>
      <c r="R86">
        <v>5.46</v>
      </c>
      <c r="S86">
        <v>29.07</v>
      </c>
      <c r="T86">
        <v>65.260000000000005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94.96</v>
      </c>
      <c r="J87">
        <f>BYPL_EOD!AK87+BYPL_EOD!AL87</f>
        <v>47.59</v>
      </c>
      <c r="K87">
        <f>MES_EOD!AK87+MES_EOD!AL87</f>
        <v>5.55</v>
      </c>
      <c r="L87">
        <f>NDMC_EOD!AK87+NDMC_EOD!AL87</f>
        <v>29.55</v>
      </c>
      <c r="M87">
        <f>TPDDL_EOD!AK87+TPDDL_EOD!AL87</f>
        <v>66.349999999999994</v>
      </c>
      <c r="N87">
        <f t="shared" si="7"/>
        <v>244.00000000000003</v>
      </c>
      <c r="O87" s="154">
        <f t="shared" si="8"/>
        <v>0</v>
      </c>
      <c r="P87">
        <v>94.95999999999998</v>
      </c>
      <c r="Q87">
        <v>47.589999999999996</v>
      </c>
      <c r="R87">
        <v>5.5499999999999989</v>
      </c>
      <c r="S87">
        <v>29.549999999999997</v>
      </c>
      <c r="T87">
        <v>66.34999999999998</v>
      </c>
      <c r="U87" s="156">
        <f t="shared" si="9"/>
        <v>243.99999999999994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94.96</v>
      </c>
      <c r="J88">
        <f>BYPL_EOD!AK88+BYPL_EOD!AL88</f>
        <v>47.59</v>
      </c>
      <c r="K88">
        <f>MES_EOD!AK88+MES_EOD!AL88</f>
        <v>5.55</v>
      </c>
      <c r="L88">
        <f>NDMC_EOD!AK88+NDMC_EOD!AL88</f>
        <v>29.55</v>
      </c>
      <c r="M88">
        <f>TPDDL_EOD!AK88+TPDDL_EOD!AL88</f>
        <v>66.349999999999994</v>
      </c>
      <c r="N88">
        <f t="shared" si="7"/>
        <v>244.00000000000003</v>
      </c>
      <c r="O88" s="154">
        <f t="shared" si="8"/>
        <v>0</v>
      </c>
      <c r="P88">
        <v>94.95999999999998</v>
      </c>
      <c r="Q88">
        <v>47.589999999999996</v>
      </c>
      <c r="R88">
        <v>5.5499999999999989</v>
      </c>
      <c r="S88">
        <v>29.549999999999997</v>
      </c>
      <c r="T88">
        <v>66.34999999999998</v>
      </c>
      <c r="U88" s="156">
        <f t="shared" si="9"/>
        <v>243.99999999999994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94.96</v>
      </c>
      <c r="J89">
        <f>BYPL_EOD!AK89+BYPL_EOD!AL89</f>
        <v>47.59</v>
      </c>
      <c r="K89">
        <f>MES_EOD!AK89+MES_EOD!AL89</f>
        <v>5.55</v>
      </c>
      <c r="L89">
        <f>NDMC_EOD!AK89+NDMC_EOD!AL89</f>
        <v>29.55</v>
      </c>
      <c r="M89">
        <f>TPDDL_EOD!AK89+TPDDL_EOD!AL89</f>
        <v>66.349999999999994</v>
      </c>
      <c r="N89">
        <f t="shared" si="7"/>
        <v>244.00000000000003</v>
      </c>
      <c r="O89" s="154">
        <f t="shared" si="8"/>
        <v>0</v>
      </c>
      <c r="P89">
        <v>94.95999999999998</v>
      </c>
      <c r="Q89">
        <v>47.589999999999996</v>
      </c>
      <c r="R89">
        <v>5.5499999999999989</v>
      </c>
      <c r="S89">
        <v>29.549999999999997</v>
      </c>
      <c r="T89">
        <v>66.34999999999998</v>
      </c>
      <c r="U89" s="156">
        <f t="shared" si="9"/>
        <v>243.99999999999994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94.96</v>
      </c>
      <c r="J90">
        <f>BYPL_EOD!AK90+BYPL_EOD!AL90</f>
        <v>47.59</v>
      </c>
      <c r="K90">
        <f>MES_EOD!AK90+MES_EOD!AL90</f>
        <v>5.55</v>
      </c>
      <c r="L90">
        <f>NDMC_EOD!AK90+NDMC_EOD!AL90</f>
        <v>29.55</v>
      </c>
      <c r="M90">
        <f>TPDDL_EOD!AK90+TPDDL_EOD!AL90</f>
        <v>66.349999999999994</v>
      </c>
      <c r="N90">
        <f t="shared" si="7"/>
        <v>244.00000000000003</v>
      </c>
      <c r="O90" s="154">
        <f t="shared" si="8"/>
        <v>0</v>
      </c>
      <c r="P90">
        <v>94.95999999999998</v>
      </c>
      <c r="Q90">
        <v>47.589999999999996</v>
      </c>
      <c r="R90">
        <v>5.5499999999999989</v>
      </c>
      <c r="S90">
        <v>29.549999999999997</v>
      </c>
      <c r="T90">
        <v>66.34999999999998</v>
      </c>
      <c r="U90" s="156">
        <f t="shared" si="9"/>
        <v>243.99999999999994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94.96</v>
      </c>
      <c r="J91">
        <f>BYPL_EOD!AK91+BYPL_EOD!AL91</f>
        <v>47.59</v>
      </c>
      <c r="K91">
        <f>MES_EOD!AK91+MES_EOD!AL91</f>
        <v>5.55</v>
      </c>
      <c r="L91">
        <f>NDMC_EOD!AK91+NDMC_EOD!AL91</f>
        <v>29.55</v>
      </c>
      <c r="M91">
        <f>TPDDL_EOD!AK91+TPDDL_EOD!AL91</f>
        <v>66.349999999999994</v>
      </c>
      <c r="N91">
        <f t="shared" si="7"/>
        <v>244.00000000000003</v>
      </c>
      <c r="O91" s="154">
        <f t="shared" si="8"/>
        <v>0</v>
      </c>
      <c r="P91">
        <v>94.95999999999998</v>
      </c>
      <c r="Q91">
        <v>47.589999999999996</v>
      </c>
      <c r="R91">
        <v>5.5499999999999989</v>
      </c>
      <c r="S91">
        <v>29.549999999999997</v>
      </c>
      <c r="T91">
        <v>66.34999999999998</v>
      </c>
      <c r="U91" s="156">
        <f t="shared" si="9"/>
        <v>243.99999999999994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94.96</v>
      </c>
      <c r="J92">
        <f>BYPL_EOD!AK92+BYPL_EOD!AL92</f>
        <v>47.59</v>
      </c>
      <c r="K92">
        <f>MES_EOD!AK92+MES_EOD!AL92</f>
        <v>5.55</v>
      </c>
      <c r="L92">
        <f>NDMC_EOD!AK92+NDMC_EOD!AL92</f>
        <v>29.55</v>
      </c>
      <c r="M92">
        <f>TPDDL_EOD!AK92+TPDDL_EOD!AL92</f>
        <v>66.349999999999994</v>
      </c>
      <c r="N92">
        <f t="shared" si="7"/>
        <v>244.00000000000003</v>
      </c>
      <c r="O92" s="154">
        <f t="shared" si="8"/>
        <v>0</v>
      </c>
      <c r="P92">
        <v>94.95999999999998</v>
      </c>
      <c r="Q92">
        <v>47.589999999999996</v>
      </c>
      <c r="R92">
        <v>5.5499999999999989</v>
      </c>
      <c r="S92">
        <v>29.549999999999997</v>
      </c>
      <c r="T92">
        <v>66.34999999999998</v>
      </c>
      <c r="U92" s="156">
        <f t="shared" si="9"/>
        <v>243.99999999999994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94.96</v>
      </c>
      <c r="J93">
        <f>BYPL_EOD!AK93+BYPL_EOD!AL93</f>
        <v>47.59</v>
      </c>
      <c r="K93">
        <f>MES_EOD!AK93+MES_EOD!AL93</f>
        <v>5.55</v>
      </c>
      <c r="L93">
        <f>NDMC_EOD!AK93+NDMC_EOD!AL93</f>
        <v>29.55</v>
      </c>
      <c r="M93">
        <f>TPDDL_EOD!AK93+TPDDL_EOD!AL93</f>
        <v>66.349999999999994</v>
      </c>
      <c r="N93">
        <f t="shared" si="7"/>
        <v>244.00000000000003</v>
      </c>
      <c r="O93" s="154">
        <f t="shared" si="8"/>
        <v>0</v>
      </c>
      <c r="P93">
        <v>94.95999999999998</v>
      </c>
      <c r="Q93">
        <v>47.589999999999996</v>
      </c>
      <c r="R93">
        <v>5.5499999999999989</v>
      </c>
      <c r="S93">
        <v>29.549999999999997</v>
      </c>
      <c r="T93">
        <v>66.34999999999998</v>
      </c>
      <c r="U93" s="156">
        <f t="shared" si="9"/>
        <v>243.99999999999994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94.96</v>
      </c>
      <c r="J94">
        <f>BYPL_EOD!AK94+BYPL_EOD!AL94</f>
        <v>47.59</v>
      </c>
      <c r="K94">
        <f>MES_EOD!AK94+MES_EOD!AL94</f>
        <v>5.55</v>
      </c>
      <c r="L94">
        <f>NDMC_EOD!AK94+NDMC_EOD!AL94</f>
        <v>29.55</v>
      </c>
      <c r="M94">
        <f>TPDDL_EOD!AK94+TPDDL_EOD!AL94</f>
        <v>66.349999999999994</v>
      </c>
      <c r="N94">
        <f t="shared" si="7"/>
        <v>244.00000000000003</v>
      </c>
      <c r="O94" s="154">
        <f t="shared" si="8"/>
        <v>0</v>
      </c>
      <c r="P94">
        <v>94.95999999999998</v>
      </c>
      <c r="Q94">
        <v>47.589999999999996</v>
      </c>
      <c r="R94">
        <v>5.5499999999999989</v>
      </c>
      <c r="S94">
        <v>29.549999999999997</v>
      </c>
      <c r="T94">
        <v>66.34999999999998</v>
      </c>
      <c r="U94" s="156">
        <f t="shared" si="9"/>
        <v>243.99999999999994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94.96</v>
      </c>
      <c r="J95">
        <f>BYPL_EOD!AK95+BYPL_EOD!AL95</f>
        <v>47.59</v>
      </c>
      <c r="K95">
        <f>MES_EOD!AK95+MES_EOD!AL95</f>
        <v>5.55</v>
      </c>
      <c r="L95">
        <f>NDMC_EOD!AK95+NDMC_EOD!AL95</f>
        <v>29.55</v>
      </c>
      <c r="M95">
        <f>TPDDL_EOD!AK95+TPDDL_EOD!AL95</f>
        <v>66.349999999999994</v>
      </c>
      <c r="N95">
        <f t="shared" si="7"/>
        <v>244.00000000000003</v>
      </c>
      <c r="O95" s="154">
        <f t="shared" si="8"/>
        <v>0</v>
      </c>
      <c r="P95">
        <v>94.95999999999998</v>
      </c>
      <c r="Q95">
        <v>47.589999999999996</v>
      </c>
      <c r="R95">
        <v>5.5499999999999989</v>
      </c>
      <c r="S95">
        <v>29.549999999999997</v>
      </c>
      <c r="T95">
        <v>66.34999999999998</v>
      </c>
      <c r="U95" s="156">
        <f t="shared" si="9"/>
        <v>243.99999999999994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94.96</v>
      </c>
      <c r="J96">
        <f>BYPL_EOD!AK96+BYPL_EOD!AL96</f>
        <v>47.59</v>
      </c>
      <c r="K96">
        <f>MES_EOD!AK96+MES_EOD!AL96</f>
        <v>5.55</v>
      </c>
      <c r="L96">
        <f>NDMC_EOD!AK96+NDMC_EOD!AL96</f>
        <v>29.55</v>
      </c>
      <c r="M96">
        <f>TPDDL_EOD!AK96+TPDDL_EOD!AL96</f>
        <v>66.349999999999994</v>
      </c>
      <c r="N96">
        <f t="shared" si="7"/>
        <v>244.00000000000003</v>
      </c>
      <c r="O96" s="154">
        <f t="shared" si="8"/>
        <v>0</v>
      </c>
      <c r="P96">
        <v>94.95999999999998</v>
      </c>
      <c r="Q96">
        <v>47.589999999999996</v>
      </c>
      <c r="R96">
        <v>5.5499999999999989</v>
      </c>
      <c r="S96">
        <v>29.549999999999997</v>
      </c>
      <c r="T96">
        <v>66.34999999999998</v>
      </c>
      <c r="U96" s="156">
        <f t="shared" si="9"/>
        <v>243.99999999999994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94.96</v>
      </c>
      <c r="J97">
        <f>BYPL_EOD!AK97+BYPL_EOD!AL97</f>
        <v>47.59</v>
      </c>
      <c r="K97">
        <f>MES_EOD!AK97+MES_EOD!AL97</f>
        <v>5.55</v>
      </c>
      <c r="L97">
        <f>NDMC_EOD!AK97+NDMC_EOD!AL97</f>
        <v>29.55</v>
      </c>
      <c r="M97">
        <f>TPDDL_EOD!AK97+TPDDL_EOD!AL97</f>
        <v>66.349999999999994</v>
      </c>
      <c r="N97">
        <f t="shared" si="7"/>
        <v>244.00000000000003</v>
      </c>
      <c r="O97" s="154">
        <f t="shared" si="8"/>
        <v>0</v>
      </c>
      <c r="P97">
        <v>94.95999999999998</v>
      </c>
      <c r="Q97">
        <v>47.589999999999996</v>
      </c>
      <c r="R97">
        <v>5.5499999999999989</v>
      </c>
      <c r="S97">
        <v>29.549999999999997</v>
      </c>
      <c r="T97">
        <v>66.34999999999998</v>
      </c>
      <c r="U97" s="156">
        <f t="shared" si="9"/>
        <v>243.99999999999994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94.96</v>
      </c>
      <c r="J98">
        <f>BYPL_EOD!AK98+BYPL_EOD!AL98</f>
        <v>47.59</v>
      </c>
      <c r="K98">
        <f>MES_EOD!AK98+MES_EOD!AL98</f>
        <v>5.55</v>
      </c>
      <c r="L98">
        <f>NDMC_EOD!AK98+NDMC_EOD!AL98</f>
        <v>29.55</v>
      </c>
      <c r="M98">
        <f>TPDDL_EOD!AK98+TPDDL_EOD!AL98</f>
        <v>66.349999999999994</v>
      </c>
      <c r="N98">
        <f t="shared" si="7"/>
        <v>244.00000000000003</v>
      </c>
      <c r="O98" s="154">
        <f t="shared" si="8"/>
        <v>0</v>
      </c>
      <c r="P98">
        <v>94.95999999999998</v>
      </c>
      <c r="Q98">
        <v>47.589999999999996</v>
      </c>
      <c r="R98">
        <v>5.5499999999999989</v>
      </c>
      <c r="S98">
        <v>29.549999999999997</v>
      </c>
      <c r="T98">
        <v>66.34999999999998</v>
      </c>
      <c r="U98" s="156">
        <f t="shared" si="9"/>
        <v>243.99999999999994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5.527739999999997</v>
      </c>
      <c r="E99" s="156">
        <f t="shared" si="14"/>
        <v>0</v>
      </c>
      <c r="F99" s="156">
        <f t="shared" si="14"/>
        <v>6.1440000000000001</v>
      </c>
      <c r="G99" s="156">
        <f t="shared" si="14"/>
        <v>5.527739999999997</v>
      </c>
      <c r="H99" s="156"/>
      <c r="I99" s="156">
        <f t="shared" si="14"/>
        <v>2.1668399999999979</v>
      </c>
      <c r="J99" s="156">
        <f t="shared" si="14"/>
        <v>1.1767600000000018</v>
      </c>
      <c r="K99" s="156">
        <f t="shared" si="14"/>
        <v>0.13724249999999991</v>
      </c>
      <c r="L99" s="156">
        <f t="shared" si="14"/>
        <v>0.7307500000000009</v>
      </c>
      <c r="M99" s="156">
        <f t="shared" si="14"/>
        <v>1.3164275000000021</v>
      </c>
      <c r="N99" s="156">
        <f t="shared" si="14"/>
        <v>5.5280199999999979</v>
      </c>
      <c r="O99" s="156">
        <f t="shared" si="14"/>
        <v>-2.7999999999997981E-4</v>
      </c>
      <c r="P99" s="156">
        <f t="shared" si="14"/>
        <v>2.166730061368602</v>
      </c>
      <c r="Q99" s="156">
        <f t="shared" si="14"/>
        <v>1.1767049037644379</v>
      </c>
      <c r="R99" s="156">
        <f t="shared" si="14"/>
        <v>0.1372360743473339</v>
      </c>
      <c r="S99" s="156">
        <f t="shared" si="14"/>
        <v>0.73071578840480933</v>
      </c>
      <c r="T99" s="156">
        <f t="shared" si="14"/>
        <v>1.3163531721148198</v>
      </c>
      <c r="U99" s="156">
        <f t="shared" si="14"/>
        <v>5.527739999999997</v>
      </c>
      <c r="V99" s="156">
        <f t="shared" si="10"/>
        <v>0</v>
      </c>
      <c r="Y99" s="156">
        <f>SUM(Y3:Y98)/4000</f>
        <v>0.66563500000000042</v>
      </c>
      <c r="Z99" s="156">
        <f t="shared" ref="Z99:AD99" si="15">SUM(Z3:Z98)/4000</f>
        <v>0.75428499999999987</v>
      </c>
      <c r="AA99" s="156">
        <f t="shared" si="15"/>
        <v>0.66563500000000042</v>
      </c>
      <c r="AB99" s="156">
        <f t="shared" si="15"/>
        <v>0.75428499999999987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481</v>
      </c>
      <c r="C2" t="s">
        <v>482</v>
      </c>
      <c r="D2" t="s">
        <v>483</v>
      </c>
      <c r="E2" t="s">
        <v>485</v>
      </c>
      <c r="F2" t="s">
        <v>486</v>
      </c>
      <c r="G2" t="s">
        <v>487</v>
      </c>
      <c r="H2" t="s">
        <v>493</v>
      </c>
      <c r="I2" t="s">
        <v>494</v>
      </c>
      <c r="J2" t="s">
        <v>495</v>
      </c>
      <c r="K2" t="s">
        <v>496</v>
      </c>
      <c r="L2" t="s">
        <v>499</v>
      </c>
      <c r="M2" t="s">
        <v>517</v>
      </c>
      <c r="N2" t="s">
        <v>518</v>
      </c>
      <c r="O2" t="s">
        <v>519</v>
      </c>
      <c r="P2" t="s">
        <v>525</v>
      </c>
      <c r="Q2" t="s">
        <v>530</v>
      </c>
      <c r="R2" t="s">
        <v>531</v>
      </c>
      <c r="S2" t="s">
        <v>532</v>
      </c>
      <c r="T2" t="s">
        <v>533</v>
      </c>
      <c r="U2" t="s">
        <v>449</v>
      </c>
      <c r="V2" t="s">
        <v>447</v>
      </c>
      <c r="W2" t="s">
        <v>448</v>
      </c>
      <c r="Z2" t="s">
        <v>488</v>
      </c>
      <c r="AA2" t="s">
        <v>489</v>
      </c>
      <c r="AB2" t="s">
        <v>490</v>
      </c>
      <c r="AC2" t="s">
        <v>491</v>
      </c>
      <c r="AD2" t="s">
        <v>497</v>
      </c>
      <c r="AE2" t="s">
        <v>498</v>
      </c>
      <c r="AF2" t="s">
        <v>503</v>
      </c>
      <c r="AG2" t="s">
        <v>506</v>
      </c>
      <c r="AH2" t="s">
        <v>507</v>
      </c>
      <c r="AI2" t="s">
        <v>514</v>
      </c>
      <c r="AJ2" t="s">
        <v>515</v>
      </c>
      <c r="AK2" t="s">
        <v>516</v>
      </c>
      <c r="AL2" t="s">
        <v>522</v>
      </c>
      <c r="AM2" t="s">
        <v>523</v>
      </c>
      <c r="AN2" t="s">
        <v>526</v>
      </c>
      <c r="AO2" t="s">
        <v>450</v>
      </c>
      <c r="AP2" t="s">
        <v>528</v>
      </c>
      <c r="AQ2" t="s">
        <v>529</v>
      </c>
      <c r="AR2" t="s">
        <v>534</v>
      </c>
      <c r="AS2" s="19"/>
      <c r="AT2" s="204" t="s">
        <v>446</v>
      </c>
      <c r="AU2" s="169"/>
      <c r="AV2" s="204" t="s">
        <v>480</v>
      </c>
      <c r="AW2" s="204" t="s">
        <v>484</v>
      </c>
      <c r="AX2" s="204" t="s">
        <v>492</v>
      </c>
      <c r="AY2" s="169"/>
      <c r="AZ2" s="169"/>
      <c r="BA2" s="216"/>
      <c r="BD2" t="s">
        <v>504</v>
      </c>
      <c r="BE2" t="s">
        <v>513</v>
      </c>
      <c r="BF2" t="s">
        <v>511</v>
      </c>
      <c r="BG2" t="s">
        <v>500</v>
      </c>
      <c r="BH2" t="s">
        <v>527</v>
      </c>
      <c r="BI2" t="s">
        <v>535</v>
      </c>
      <c r="BJ2" t="s">
        <v>524</v>
      </c>
      <c r="BK2" t="s">
        <v>510</v>
      </c>
      <c r="BL2" t="s">
        <v>509</v>
      </c>
      <c r="BM2" t="s">
        <v>502</v>
      </c>
      <c r="BN2" t="s">
        <v>505</v>
      </c>
      <c r="BO2" t="s">
        <v>520</v>
      </c>
      <c r="BP2" t="s">
        <v>521</v>
      </c>
      <c r="BQ2" t="s">
        <v>501</v>
      </c>
      <c r="BR2" t="s">
        <v>508</v>
      </c>
      <c r="BS2" t="s">
        <v>512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65.760000000000005</v>
      </c>
      <c r="J3">
        <v>21.92</v>
      </c>
      <c r="K3">
        <v>215.533728</v>
      </c>
      <c r="L3">
        <v>653.15250000000003</v>
      </c>
      <c r="M3">
        <v>92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39.515999999999998</v>
      </c>
      <c r="AH3">
        <v>152.27760000000001</v>
      </c>
      <c r="AI3">
        <v>14.6395</v>
      </c>
      <c r="AJ3">
        <v>0</v>
      </c>
      <c r="AK3">
        <v>50.76</v>
      </c>
      <c r="AL3">
        <v>75.53</v>
      </c>
      <c r="AM3">
        <v>15.7294</v>
      </c>
      <c r="AN3">
        <v>0.68867999999999996</v>
      </c>
      <c r="AO3">
        <v>31.751999999999999</v>
      </c>
      <c r="AP3">
        <v>12.681900000000001</v>
      </c>
      <c r="AQ3">
        <v>34.020000000000003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79.160000000000011</v>
      </c>
      <c r="BA3">
        <f>SUM(B3:AZ3)</f>
        <v>2971.2245810000009</v>
      </c>
      <c r="BD3">
        <v>24.08</v>
      </c>
      <c r="BE3">
        <v>7.63</v>
      </c>
      <c r="BF3">
        <v>0.98</v>
      </c>
      <c r="BG3">
        <v>3.99</v>
      </c>
      <c r="BH3">
        <v>5.81</v>
      </c>
      <c r="BI3">
        <v>4.78</v>
      </c>
      <c r="BJ3">
        <v>1.56</v>
      </c>
      <c r="BK3">
        <v>3.27</v>
      </c>
      <c r="BL3">
        <v>2.21</v>
      </c>
      <c r="BM3">
        <v>1.59</v>
      </c>
      <c r="BN3">
        <v>0.51</v>
      </c>
      <c r="BO3">
        <v>15.77</v>
      </c>
      <c r="BP3">
        <v>0</v>
      </c>
      <c r="BQ3">
        <v>4.37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79.160000000000011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65.760000000000005</v>
      </c>
      <c r="J4">
        <v>21.92</v>
      </c>
      <c r="K4">
        <v>215.533728</v>
      </c>
      <c r="L4">
        <v>653.15250000000003</v>
      </c>
      <c r="M4">
        <v>92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39.515999999999998</v>
      </c>
      <c r="AH4">
        <v>152.27760000000001</v>
      </c>
      <c r="AI4">
        <v>14.6395</v>
      </c>
      <c r="AJ4">
        <v>0</v>
      </c>
      <c r="AK4">
        <v>50.76</v>
      </c>
      <c r="AL4">
        <v>75.53</v>
      </c>
      <c r="AM4">
        <v>15.7294</v>
      </c>
      <c r="AN4">
        <v>0.68867999999999996</v>
      </c>
      <c r="AO4">
        <v>31.751999999999999</v>
      </c>
      <c r="AP4">
        <v>12.681900000000001</v>
      </c>
      <c r="AQ4">
        <v>34.020000000000003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79.160000000000011</v>
      </c>
      <c r="BA4">
        <f t="shared" ref="BA4:BA67" si="1">SUM(B4:AZ4)</f>
        <v>2971.2245810000009</v>
      </c>
      <c r="BD4">
        <v>24.08</v>
      </c>
      <c r="BE4">
        <v>7.63</v>
      </c>
      <c r="BF4">
        <v>0.98</v>
      </c>
      <c r="BG4">
        <v>3.99</v>
      </c>
      <c r="BH4">
        <v>5.81</v>
      </c>
      <c r="BI4">
        <v>4.78</v>
      </c>
      <c r="BJ4">
        <v>1.56</v>
      </c>
      <c r="BK4">
        <v>3.27</v>
      </c>
      <c r="BL4">
        <v>2.21</v>
      </c>
      <c r="BM4">
        <v>1.59</v>
      </c>
      <c r="BN4">
        <v>0.51</v>
      </c>
      <c r="BO4">
        <v>15.77</v>
      </c>
      <c r="BP4">
        <v>0</v>
      </c>
      <c r="BQ4">
        <v>4.37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79.160000000000011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65.760000000000005</v>
      </c>
      <c r="J5">
        <v>21.92</v>
      </c>
      <c r="K5">
        <v>215.533728</v>
      </c>
      <c r="L5">
        <v>653.15250000000003</v>
      </c>
      <c r="M5">
        <v>92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39.515999999999998</v>
      </c>
      <c r="AH5">
        <v>152.27760000000001</v>
      </c>
      <c r="AI5">
        <v>14.6395</v>
      </c>
      <c r="AJ5">
        <v>0</v>
      </c>
      <c r="AK5">
        <v>50.76</v>
      </c>
      <c r="AL5">
        <v>75.53</v>
      </c>
      <c r="AM5">
        <v>15.7294</v>
      </c>
      <c r="AN5">
        <v>0.68867999999999996</v>
      </c>
      <c r="AO5">
        <v>31.751999999999999</v>
      </c>
      <c r="AP5">
        <v>12.681900000000001</v>
      </c>
      <c r="AQ5">
        <v>34.020000000000003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79.190000000000012</v>
      </c>
      <c r="BA5">
        <f t="shared" si="1"/>
        <v>2971.2545810000011</v>
      </c>
      <c r="BD5">
        <v>24.08</v>
      </c>
      <c r="BE5">
        <v>7.63</v>
      </c>
      <c r="BF5">
        <v>1.01</v>
      </c>
      <c r="BG5">
        <v>3.99</v>
      </c>
      <c r="BH5">
        <v>5.81</v>
      </c>
      <c r="BI5">
        <v>4.78</v>
      </c>
      <c r="BJ5">
        <v>1.56</v>
      </c>
      <c r="BK5">
        <v>3.27</v>
      </c>
      <c r="BL5">
        <v>2.21</v>
      </c>
      <c r="BM5">
        <v>1.59</v>
      </c>
      <c r="BN5">
        <v>0.51</v>
      </c>
      <c r="BO5">
        <v>15.77</v>
      </c>
      <c r="BP5">
        <v>0</v>
      </c>
      <c r="BQ5">
        <v>4.37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79.190000000000012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65.760000000000005</v>
      </c>
      <c r="J6">
        <v>21.92</v>
      </c>
      <c r="K6">
        <v>215.533728</v>
      </c>
      <c r="L6">
        <v>653.15250000000003</v>
      </c>
      <c r="M6">
        <v>92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39.515999999999998</v>
      </c>
      <c r="AH6">
        <v>152.27760000000001</v>
      </c>
      <c r="AI6">
        <v>14.6395</v>
      </c>
      <c r="AJ6">
        <v>0</v>
      </c>
      <c r="AK6">
        <v>50.76</v>
      </c>
      <c r="AL6">
        <v>75.53</v>
      </c>
      <c r="AM6">
        <v>15.7294</v>
      </c>
      <c r="AN6">
        <v>0.68867999999999996</v>
      </c>
      <c r="AO6">
        <v>31.751999999999999</v>
      </c>
      <c r="AP6">
        <v>12.681900000000001</v>
      </c>
      <c r="AQ6">
        <v>25.515000000000001</v>
      </c>
      <c r="AR6">
        <v>32.553840000000001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79.190000000000012</v>
      </c>
      <c r="BA6">
        <f t="shared" si="1"/>
        <v>2963.406038000001</v>
      </c>
      <c r="BD6">
        <v>24.08</v>
      </c>
      <c r="BE6">
        <v>7.63</v>
      </c>
      <c r="BF6">
        <v>1.01</v>
      </c>
      <c r="BG6">
        <v>3.99</v>
      </c>
      <c r="BH6">
        <v>5.81</v>
      </c>
      <c r="BI6">
        <v>4.78</v>
      </c>
      <c r="BJ6">
        <v>1.56</v>
      </c>
      <c r="BK6">
        <v>3.27</v>
      </c>
      <c r="BL6">
        <v>2.21</v>
      </c>
      <c r="BM6">
        <v>1.59</v>
      </c>
      <c r="BN6">
        <v>0.51</v>
      </c>
      <c r="BO6">
        <v>15.77</v>
      </c>
      <c r="BP6">
        <v>0</v>
      </c>
      <c r="BQ6">
        <v>4.37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79.190000000000012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65.760000000000005</v>
      </c>
      <c r="J7">
        <v>21.92</v>
      </c>
      <c r="K7">
        <v>215.533728</v>
      </c>
      <c r="L7">
        <v>653.15250000000003</v>
      </c>
      <c r="M7">
        <v>92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152.27760000000001</v>
      </c>
      <c r="AI7">
        <v>14.6395</v>
      </c>
      <c r="AJ7">
        <v>0</v>
      </c>
      <c r="AK7">
        <v>50.76</v>
      </c>
      <c r="AL7">
        <v>75.53</v>
      </c>
      <c r="AM7">
        <v>15.7294</v>
      </c>
      <c r="AN7">
        <v>0.68867999999999996</v>
      </c>
      <c r="AO7">
        <v>31.751999999999999</v>
      </c>
      <c r="AP7">
        <v>10.247999999999999</v>
      </c>
      <c r="AQ7">
        <v>17.010000000000002</v>
      </c>
      <c r="AR7">
        <v>32.553840000000001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79.190000000000012</v>
      </c>
      <c r="BA7">
        <f t="shared" si="1"/>
        <v>2954.932138000001</v>
      </c>
      <c r="BD7">
        <v>24.08</v>
      </c>
      <c r="BE7">
        <v>7.63</v>
      </c>
      <c r="BF7">
        <v>1.01</v>
      </c>
      <c r="BG7">
        <v>3.99</v>
      </c>
      <c r="BH7">
        <v>5.81</v>
      </c>
      <c r="BI7">
        <v>4.78</v>
      </c>
      <c r="BJ7">
        <v>1.56</v>
      </c>
      <c r="BK7">
        <v>3.27</v>
      </c>
      <c r="BL7">
        <v>2.21</v>
      </c>
      <c r="BM7">
        <v>1.59</v>
      </c>
      <c r="BN7">
        <v>0.51</v>
      </c>
      <c r="BO7">
        <v>15.77</v>
      </c>
      <c r="BP7">
        <v>0</v>
      </c>
      <c r="BQ7">
        <v>4.37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79.190000000000012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65.760000000000005</v>
      </c>
      <c r="J8">
        <v>21.92</v>
      </c>
      <c r="K8">
        <v>215.533728</v>
      </c>
      <c r="L8">
        <v>653.15250000000003</v>
      </c>
      <c r="M8">
        <v>92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152.27760000000001</v>
      </c>
      <c r="AI8">
        <v>14.6395</v>
      </c>
      <c r="AJ8">
        <v>0</v>
      </c>
      <c r="AK8">
        <v>50.76</v>
      </c>
      <c r="AL8">
        <v>75.53</v>
      </c>
      <c r="AM8">
        <v>15.7294</v>
      </c>
      <c r="AN8">
        <v>0.68867999999999996</v>
      </c>
      <c r="AO8">
        <v>31.751999999999999</v>
      </c>
      <c r="AP8">
        <v>10.247999999999999</v>
      </c>
      <c r="AQ8">
        <v>8.5050000000000008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79.190000000000012</v>
      </c>
      <c r="BA8">
        <f t="shared" si="1"/>
        <v>2945.7706810000009</v>
      </c>
      <c r="BD8">
        <v>24.08</v>
      </c>
      <c r="BE8">
        <v>7.63</v>
      </c>
      <c r="BF8">
        <v>1.01</v>
      </c>
      <c r="BG8">
        <v>3.99</v>
      </c>
      <c r="BH8">
        <v>5.81</v>
      </c>
      <c r="BI8">
        <v>4.78</v>
      </c>
      <c r="BJ8">
        <v>1.56</v>
      </c>
      <c r="BK8">
        <v>3.27</v>
      </c>
      <c r="BL8">
        <v>2.21</v>
      </c>
      <c r="BM8">
        <v>1.59</v>
      </c>
      <c r="BN8">
        <v>0.51</v>
      </c>
      <c r="BO8">
        <v>15.77</v>
      </c>
      <c r="BP8">
        <v>0</v>
      </c>
      <c r="BQ8">
        <v>4.37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79.190000000000012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65.760000000000005</v>
      </c>
      <c r="J9">
        <v>21.92</v>
      </c>
      <c r="K9">
        <v>215.533728</v>
      </c>
      <c r="L9">
        <v>653.15250000000003</v>
      </c>
      <c r="M9">
        <v>92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152.27760000000001</v>
      </c>
      <c r="AI9">
        <v>14.6395</v>
      </c>
      <c r="AJ9">
        <v>0</v>
      </c>
      <c r="AK9">
        <v>50.76</v>
      </c>
      <c r="AL9">
        <v>75.53</v>
      </c>
      <c r="AM9">
        <v>15.7294</v>
      </c>
      <c r="AN9">
        <v>0.68867999999999996</v>
      </c>
      <c r="AO9">
        <v>28.224</v>
      </c>
      <c r="AP9">
        <v>12.681900000000001</v>
      </c>
      <c r="AQ9">
        <v>3.78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79.190000000000012</v>
      </c>
      <c r="BA9">
        <f t="shared" si="1"/>
        <v>2939.9515810000012</v>
      </c>
      <c r="BD9">
        <v>24.08</v>
      </c>
      <c r="BE9">
        <v>7.63</v>
      </c>
      <c r="BF9">
        <v>1.01</v>
      </c>
      <c r="BG9">
        <v>3.99</v>
      </c>
      <c r="BH9">
        <v>5.81</v>
      </c>
      <c r="BI9">
        <v>4.78</v>
      </c>
      <c r="BJ9">
        <v>1.56</v>
      </c>
      <c r="BK9">
        <v>3.27</v>
      </c>
      <c r="BL9">
        <v>2.21</v>
      </c>
      <c r="BM9">
        <v>1.59</v>
      </c>
      <c r="BN9">
        <v>0.51</v>
      </c>
      <c r="BO9">
        <v>15.77</v>
      </c>
      <c r="BP9">
        <v>0</v>
      </c>
      <c r="BQ9">
        <v>4.37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79.190000000000012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65.760000000000005</v>
      </c>
      <c r="J10">
        <v>21.92</v>
      </c>
      <c r="K10">
        <v>215.533728</v>
      </c>
      <c r="L10">
        <v>653.15250000000003</v>
      </c>
      <c r="M10">
        <v>92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13.2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152.27760000000001</v>
      </c>
      <c r="AI10">
        <v>14.6395</v>
      </c>
      <c r="AJ10">
        <v>0</v>
      </c>
      <c r="AK10">
        <v>50.76</v>
      </c>
      <c r="AL10">
        <v>75.53</v>
      </c>
      <c r="AM10">
        <v>15.7294</v>
      </c>
      <c r="AN10">
        <v>0.68867999999999996</v>
      </c>
      <c r="AO10">
        <v>28.224</v>
      </c>
      <c r="AP10">
        <v>12.681900000000001</v>
      </c>
      <c r="AQ10">
        <v>0</v>
      </c>
      <c r="AR10">
        <v>32.553840000000001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79.190000000000012</v>
      </c>
      <c r="BA10">
        <f t="shared" si="1"/>
        <v>2922.778678000001</v>
      </c>
      <c r="BD10">
        <v>24.08</v>
      </c>
      <c r="BE10">
        <v>7.63</v>
      </c>
      <c r="BF10">
        <v>1.01</v>
      </c>
      <c r="BG10">
        <v>3.99</v>
      </c>
      <c r="BH10">
        <v>5.81</v>
      </c>
      <c r="BI10">
        <v>4.78</v>
      </c>
      <c r="BJ10">
        <v>1.56</v>
      </c>
      <c r="BK10">
        <v>3.27</v>
      </c>
      <c r="BL10">
        <v>2.21</v>
      </c>
      <c r="BM10">
        <v>1.59</v>
      </c>
      <c r="BN10">
        <v>0.51</v>
      </c>
      <c r="BO10">
        <v>15.77</v>
      </c>
      <c r="BP10">
        <v>0</v>
      </c>
      <c r="BQ10">
        <v>4.37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79.190000000000012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65.760000000000005</v>
      </c>
      <c r="J11">
        <v>21.92</v>
      </c>
      <c r="K11">
        <v>215.533728</v>
      </c>
      <c r="L11">
        <v>653.15250000000003</v>
      </c>
      <c r="M11">
        <v>92</v>
      </c>
      <c r="N11">
        <v>118.125</v>
      </c>
      <c r="O11">
        <v>123.66562500000001</v>
      </c>
      <c r="P11">
        <v>86.25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13.2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152.27760000000001</v>
      </c>
      <c r="AI11">
        <v>14.6395</v>
      </c>
      <c r="AJ11">
        <v>0</v>
      </c>
      <c r="AK11">
        <v>50.76</v>
      </c>
      <c r="AL11">
        <v>75.53</v>
      </c>
      <c r="AM11">
        <v>15.7294</v>
      </c>
      <c r="AN11">
        <v>0.68867999999999996</v>
      </c>
      <c r="AO11">
        <v>28.224</v>
      </c>
      <c r="AP11">
        <v>12.681900000000001</v>
      </c>
      <c r="AQ11">
        <v>0</v>
      </c>
      <c r="AR11">
        <v>32.553840000000001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79.560000000000016</v>
      </c>
      <c r="BA11">
        <f t="shared" si="1"/>
        <v>2886.3986780000005</v>
      </c>
      <c r="BD11">
        <v>25.43</v>
      </c>
      <c r="BE11">
        <v>7.45</v>
      </c>
      <c r="BF11">
        <v>1.06</v>
      </c>
      <c r="BG11">
        <v>3.88</v>
      </c>
      <c r="BH11">
        <v>5.63</v>
      </c>
      <c r="BI11">
        <v>4.6900000000000004</v>
      </c>
      <c r="BJ11">
        <v>1.6</v>
      </c>
      <c r="BK11">
        <v>3.27</v>
      </c>
      <c r="BL11">
        <v>2.12</v>
      </c>
      <c r="BM11">
        <v>1.59</v>
      </c>
      <c r="BN11">
        <v>0.49</v>
      </c>
      <c r="BO11">
        <v>15.39</v>
      </c>
      <c r="BP11">
        <v>0</v>
      </c>
      <c r="BQ11">
        <v>4.24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79.560000000000016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65.760000000000005</v>
      </c>
      <c r="J12">
        <v>21.92</v>
      </c>
      <c r="K12">
        <v>215.533728</v>
      </c>
      <c r="L12">
        <v>653.15250000000003</v>
      </c>
      <c r="M12">
        <v>92</v>
      </c>
      <c r="N12">
        <v>118.125</v>
      </c>
      <c r="O12">
        <v>123.66562500000001</v>
      </c>
      <c r="P12">
        <v>86.25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13.156000000000001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152.27760000000001</v>
      </c>
      <c r="AI12">
        <v>14.6395</v>
      </c>
      <c r="AJ12">
        <v>0</v>
      </c>
      <c r="AK12">
        <v>50.76</v>
      </c>
      <c r="AL12">
        <v>75.53</v>
      </c>
      <c r="AM12">
        <v>15.7294</v>
      </c>
      <c r="AN12">
        <v>0.68867999999999996</v>
      </c>
      <c r="AO12">
        <v>28.224</v>
      </c>
      <c r="AP12">
        <v>12.681900000000001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79.560000000000016</v>
      </c>
      <c r="BA12">
        <f t="shared" si="1"/>
        <v>2885.6982210000006</v>
      </c>
      <c r="BD12">
        <v>25.43</v>
      </c>
      <c r="BE12">
        <v>7.45</v>
      </c>
      <c r="BF12">
        <v>1.06</v>
      </c>
      <c r="BG12">
        <v>3.88</v>
      </c>
      <c r="BH12">
        <v>5.63</v>
      </c>
      <c r="BI12">
        <v>4.6900000000000004</v>
      </c>
      <c r="BJ12">
        <v>1.6</v>
      </c>
      <c r="BK12">
        <v>3.27</v>
      </c>
      <c r="BL12">
        <v>2.12</v>
      </c>
      <c r="BM12">
        <v>1.59</v>
      </c>
      <c r="BN12">
        <v>0.49</v>
      </c>
      <c r="BO12">
        <v>15.39</v>
      </c>
      <c r="BP12">
        <v>0</v>
      </c>
      <c r="BQ12">
        <v>4.24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79.560000000000016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65.760000000000005</v>
      </c>
      <c r="J13">
        <v>21.92</v>
      </c>
      <c r="K13">
        <v>215.533728</v>
      </c>
      <c r="L13">
        <v>653.15250000000003</v>
      </c>
      <c r="M13">
        <v>92</v>
      </c>
      <c r="N13">
        <v>118.125</v>
      </c>
      <c r="O13">
        <v>123.66562500000001</v>
      </c>
      <c r="P13">
        <v>86.25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13.156000000000001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152.27760000000001</v>
      </c>
      <c r="AI13">
        <v>14.6395</v>
      </c>
      <c r="AJ13">
        <v>0</v>
      </c>
      <c r="AK13">
        <v>50.76</v>
      </c>
      <c r="AL13">
        <v>75.53</v>
      </c>
      <c r="AM13">
        <v>15.7294</v>
      </c>
      <c r="AN13">
        <v>0.68867999999999996</v>
      </c>
      <c r="AO13">
        <v>28.224</v>
      </c>
      <c r="AP13">
        <v>10.247999999999999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79.560000000000016</v>
      </c>
      <c r="BA13">
        <f t="shared" si="1"/>
        <v>2883.2643210000006</v>
      </c>
      <c r="BD13">
        <v>25.43</v>
      </c>
      <c r="BE13">
        <v>7.45</v>
      </c>
      <c r="BF13">
        <v>1.06</v>
      </c>
      <c r="BG13">
        <v>3.88</v>
      </c>
      <c r="BH13">
        <v>5.63</v>
      </c>
      <c r="BI13">
        <v>4.6900000000000004</v>
      </c>
      <c r="BJ13">
        <v>1.6</v>
      </c>
      <c r="BK13">
        <v>3.27</v>
      </c>
      <c r="BL13">
        <v>2.12</v>
      </c>
      <c r="BM13">
        <v>1.59</v>
      </c>
      <c r="BN13">
        <v>0.49</v>
      </c>
      <c r="BO13">
        <v>15.39</v>
      </c>
      <c r="BP13">
        <v>0</v>
      </c>
      <c r="BQ13">
        <v>4.24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79.560000000000016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65.760000000000005</v>
      </c>
      <c r="J14">
        <v>21.92</v>
      </c>
      <c r="K14">
        <v>215.533728</v>
      </c>
      <c r="L14">
        <v>653.15250000000003</v>
      </c>
      <c r="M14">
        <v>92</v>
      </c>
      <c r="N14">
        <v>118.125</v>
      </c>
      <c r="O14">
        <v>123.66562500000001</v>
      </c>
      <c r="P14">
        <v>86.25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13.156000000000001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152.27760000000001</v>
      </c>
      <c r="AI14">
        <v>14.6395</v>
      </c>
      <c r="AJ14">
        <v>0</v>
      </c>
      <c r="AK14">
        <v>50.76</v>
      </c>
      <c r="AL14">
        <v>75.53</v>
      </c>
      <c r="AM14">
        <v>15.7294</v>
      </c>
      <c r="AN14">
        <v>0.68867999999999996</v>
      </c>
      <c r="AO14">
        <v>28.224</v>
      </c>
      <c r="AP14">
        <v>10.247999999999999</v>
      </c>
      <c r="AQ14">
        <v>0</v>
      </c>
      <c r="AR14">
        <v>32.553840000000001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79.560000000000016</v>
      </c>
      <c r="BA14">
        <f t="shared" si="1"/>
        <v>2883.9207780000006</v>
      </c>
      <c r="BD14">
        <v>25.43</v>
      </c>
      <c r="BE14">
        <v>7.45</v>
      </c>
      <c r="BF14">
        <v>1.06</v>
      </c>
      <c r="BG14">
        <v>3.88</v>
      </c>
      <c r="BH14">
        <v>5.63</v>
      </c>
      <c r="BI14">
        <v>4.6900000000000004</v>
      </c>
      <c r="BJ14">
        <v>1.6</v>
      </c>
      <c r="BK14">
        <v>3.27</v>
      </c>
      <c r="BL14">
        <v>2.12</v>
      </c>
      <c r="BM14">
        <v>1.59</v>
      </c>
      <c r="BN14">
        <v>0.49</v>
      </c>
      <c r="BO14">
        <v>15.39</v>
      </c>
      <c r="BP14">
        <v>0</v>
      </c>
      <c r="BQ14">
        <v>4.24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79.560000000000016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65.760000000000005</v>
      </c>
      <c r="J15">
        <v>21.92</v>
      </c>
      <c r="K15">
        <v>215.533728</v>
      </c>
      <c r="L15">
        <v>653.15250000000003</v>
      </c>
      <c r="M15">
        <v>92</v>
      </c>
      <c r="N15">
        <v>118.125</v>
      </c>
      <c r="O15">
        <v>123.66562500000001</v>
      </c>
      <c r="P15">
        <v>87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13.156000000000001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152.27760000000001</v>
      </c>
      <c r="AI15">
        <v>32.461500000000001</v>
      </c>
      <c r="AJ15">
        <v>0</v>
      </c>
      <c r="AK15">
        <v>50.76</v>
      </c>
      <c r="AL15">
        <v>75.53</v>
      </c>
      <c r="AM15">
        <v>15.7294</v>
      </c>
      <c r="AN15">
        <v>0.68867999999999996</v>
      </c>
      <c r="AO15">
        <v>28.224</v>
      </c>
      <c r="AP15">
        <v>12.681900000000001</v>
      </c>
      <c r="AQ15">
        <v>0</v>
      </c>
      <c r="AR15">
        <v>32.553840000000001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79.560000000000016</v>
      </c>
      <c r="BA15">
        <f t="shared" si="1"/>
        <v>2904.9266780000003</v>
      </c>
      <c r="BD15">
        <v>25.43</v>
      </c>
      <c r="BE15">
        <v>7.45</v>
      </c>
      <c r="BF15">
        <v>1.06</v>
      </c>
      <c r="BG15">
        <v>3.88</v>
      </c>
      <c r="BH15">
        <v>5.63</v>
      </c>
      <c r="BI15">
        <v>4.6900000000000004</v>
      </c>
      <c r="BJ15">
        <v>1.6</v>
      </c>
      <c r="BK15">
        <v>3.27</v>
      </c>
      <c r="BL15">
        <v>2.12</v>
      </c>
      <c r="BM15">
        <v>1.59</v>
      </c>
      <c r="BN15">
        <v>0.49</v>
      </c>
      <c r="BO15">
        <v>15.39</v>
      </c>
      <c r="BP15">
        <v>0</v>
      </c>
      <c r="BQ15">
        <v>4.24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79.560000000000016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65.760000000000005</v>
      </c>
      <c r="J16">
        <v>21.92</v>
      </c>
      <c r="K16">
        <v>215.533728</v>
      </c>
      <c r="L16">
        <v>653.15250000000003</v>
      </c>
      <c r="M16">
        <v>92</v>
      </c>
      <c r="N16">
        <v>118.125</v>
      </c>
      <c r="O16">
        <v>123.66562500000001</v>
      </c>
      <c r="P16">
        <v>87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13.156000000000001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152.27760000000001</v>
      </c>
      <c r="AI16">
        <v>32.461500000000001</v>
      </c>
      <c r="AJ16">
        <v>0</v>
      </c>
      <c r="AK16">
        <v>50.76</v>
      </c>
      <c r="AL16">
        <v>75.53</v>
      </c>
      <c r="AM16">
        <v>15.7294</v>
      </c>
      <c r="AN16">
        <v>0.68867999999999996</v>
      </c>
      <c r="AO16">
        <v>28.224</v>
      </c>
      <c r="AP16">
        <v>12.681900000000001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79.560000000000016</v>
      </c>
      <c r="BA16">
        <f t="shared" si="1"/>
        <v>2904.2702210000002</v>
      </c>
      <c r="BD16">
        <v>25.43</v>
      </c>
      <c r="BE16">
        <v>7.45</v>
      </c>
      <c r="BF16">
        <v>1.06</v>
      </c>
      <c r="BG16">
        <v>3.88</v>
      </c>
      <c r="BH16">
        <v>5.63</v>
      </c>
      <c r="BI16">
        <v>4.6900000000000004</v>
      </c>
      <c r="BJ16">
        <v>1.6</v>
      </c>
      <c r="BK16">
        <v>3.27</v>
      </c>
      <c r="BL16">
        <v>2.12</v>
      </c>
      <c r="BM16">
        <v>1.59</v>
      </c>
      <c r="BN16">
        <v>0.49</v>
      </c>
      <c r="BO16">
        <v>15.39</v>
      </c>
      <c r="BP16">
        <v>0</v>
      </c>
      <c r="BQ16">
        <v>4.24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79.560000000000016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65.760000000000005</v>
      </c>
      <c r="J17">
        <v>21.92</v>
      </c>
      <c r="K17">
        <v>215.533728</v>
      </c>
      <c r="L17">
        <v>653.15250000000003</v>
      </c>
      <c r="M17">
        <v>92</v>
      </c>
      <c r="N17">
        <v>118.125</v>
      </c>
      <c r="O17">
        <v>123.66562500000001</v>
      </c>
      <c r="P17">
        <v>87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13.156000000000001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152.27760000000001</v>
      </c>
      <c r="AI17">
        <v>32.461500000000001</v>
      </c>
      <c r="AJ17">
        <v>0</v>
      </c>
      <c r="AK17">
        <v>50.76</v>
      </c>
      <c r="AL17">
        <v>75.53</v>
      </c>
      <c r="AM17">
        <v>15.7294</v>
      </c>
      <c r="AN17">
        <v>0.68867999999999996</v>
      </c>
      <c r="AO17">
        <v>28.224</v>
      </c>
      <c r="AP17">
        <v>12.681900000000001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79.38000000000001</v>
      </c>
      <c r="BA17">
        <f t="shared" si="1"/>
        <v>2904.0902210000004</v>
      </c>
      <c r="BD17">
        <v>25.43</v>
      </c>
      <c r="BE17">
        <v>7.45</v>
      </c>
      <c r="BF17">
        <v>1.06</v>
      </c>
      <c r="BG17">
        <v>3.88</v>
      </c>
      <c r="BH17">
        <v>5.63</v>
      </c>
      <c r="BI17">
        <v>4.6900000000000004</v>
      </c>
      <c r="BJ17">
        <v>1.6</v>
      </c>
      <c r="BK17">
        <v>3.09</v>
      </c>
      <c r="BL17">
        <v>2.12</v>
      </c>
      <c r="BM17">
        <v>1.59</v>
      </c>
      <c r="BN17">
        <v>0.49</v>
      </c>
      <c r="BO17">
        <v>15.39</v>
      </c>
      <c r="BP17">
        <v>0</v>
      </c>
      <c r="BQ17">
        <v>4.24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79.38000000000001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65.760000000000005</v>
      </c>
      <c r="J18">
        <v>21.92</v>
      </c>
      <c r="K18">
        <v>215.533728</v>
      </c>
      <c r="L18">
        <v>653.15250000000003</v>
      </c>
      <c r="M18">
        <v>92</v>
      </c>
      <c r="N18">
        <v>118.125</v>
      </c>
      <c r="O18">
        <v>123.66562500000001</v>
      </c>
      <c r="P18">
        <v>87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13.156000000000001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152.27760000000001</v>
      </c>
      <c r="AI18">
        <v>32.461500000000001</v>
      </c>
      <c r="AJ18">
        <v>0</v>
      </c>
      <c r="AK18">
        <v>50.76</v>
      </c>
      <c r="AL18">
        <v>75.53</v>
      </c>
      <c r="AM18">
        <v>15.7294</v>
      </c>
      <c r="AN18">
        <v>0.68867999999999996</v>
      </c>
      <c r="AO18">
        <v>28.224</v>
      </c>
      <c r="AP18">
        <v>12.681900000000001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79.38000000000001</v>
      </c>
      <c r="BA18">
        <f t="shared" si="1"/>
        <v>2904.0902210000004</v>
      </c>
      <c r="BD18">
        <v>25.43</v>
      </c>
      <c r="BE18">
        <v>7.45</v>
      </c>
      <c r="BF18">
        <v>1.06</v>
      </c>
      <c r="BG18">
        <v>3.88</v>
      </c>
      <c r="BH18">
        <v>5.63</v>
      </c>
      <c r="BI18">
        <v>4.6900000000000004</v>
      </c>
      <c r="BJ18">
        <v>1.6</v>
      </c>
      <c r="BK18">
        <v>3.09</v>
      </c>
      <c r="BL18">
        <v>2.12</v>
      </c>
      <c r="BM18">
        <v>1.59</v>
      </c>
      <c r="BN18">
        <v>0.49</v>
      </c>
      <c r="BO18">
        <v>15.39</v>
      </c>
      <c r="BP18">
        <v>0</v>
      </c>
      <c r="BQ18">
        <v>4.24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79.38000000000001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65.760000000000005</v>
      </c>
      <c r="J19">
        <v>21.92</v>
      </c>
      <c r="K19">
        <v>215.533728</v>
      </c>
      <c r="L19">
        <v>653.15250000000003</v>
      </c>
      <c r="M19">
        <v>92</v>
      </c>
      <c r="N19">
        <v>118.125</v>
      </c>
      <c r="O19">
        <v>123.66562500000001</v>
      </c>
      <c r="P19">
        <v>87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13.156000000000001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152.27760000000001</v>
      </c>
      <c r="AI19">
        <v>32.461500000000001</v>
      </c>
      <c r="AJ19">
        <v>0</v>
      </c>
      <c r="AK19">
        <v>50.76</v>
      </c>
      <c r="AL19">
        <v>75.53</v>
      </c>
      <c r="AM19">
        <v>10.5307</v>
      </c>
      <c r="AN19">
        <v>0.68867999999999996</v>
      </c>
      <c r="AO19">
        <v>28.224</v>
      </c>
      <c r="AP19">
        <v>10.247999999999999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77.030000000000015</v>
      </c>
      <c r="BA19">
        <f t="shared" si="1"/>
        <v>2894.1076210000001</v>
      </c>
      <c r="BD19">
        <v>25.43</v>
      </c>
      <c r="BE19">
        <v>7.45</v>
      </c>
      <c r="BF19">
        <v>1.06</v>
      </c>
      <c r="BG19">
        <v>3.88</v>
      </c>
      <c r="BH19">
        <v>5.63</v>
      </c>
      <c r="BI19">
        <v>4.6900000000000004</v>
      </c>
      <c r="BJ19">
        <v>1.6</v>
      </c>
      <c r="BK19">
        <v>3.09</v>
      </c>
      <c r="BL19">
        <v>2.12</v>
      </c>
      <c r="BM19">
        <v>1.59</v>
      </c>
      <c r="BN19">
        <v>0.49</v>
      </c>
      <c r="BO19">
        <v>13.04</v>
      </c>
      <c r="BP19">
        <v>0</v>
      </c>
      <c r="BQ19">
        <v>4.24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77.030000000000015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65.760000000000005</v>
      </c>
      <c r="J20">
        <v>21.92</v>
      </c>
      <c r="K20">
        <v>215.533728</v>
      </c>
      <c r="L20">
        <v>653.15250000000003</v>
      </c>
      <c r="M20">
        <v>92</v>
      </c>
      <c r="N20">
        <v>118.125</v>
      </c>
      <c r="O20">
        <v>123.66562500000001</v>
      </c>
      <c r="P20">
        <v>87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13.156000000000001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152.27760000000001</v>
      </c>
      <c r="AI20">
        <v>32.461500000000001</v>
      </c>
      <c r="AJ20">
        <v>0</v>
      </c>
      <c r="AK20">
        <v>50.76</v>
      </c>
      <c r="AL20">
        <v>75.53</v>
      </c>
      <c r="AM20">
        <v>10.5307</v>
      </c>
      <c r="AN20">
        <v>0.68867999999999996</v>
      </c>
      <c r="AO20">
        <v>28.224</v>
      </c>
      <c r="AP20">
        <v>10.247999999999999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74.690000000000012</v>
      </c>
      <c r="BA20">
        <f t="shared" si="1"/>
        <v>2891.767621</v>
      </c>
      <c r="BD20">
        <v>25.43</v>
      </c>
      <c r="BE20">
        <v>7.45</v>
      </c>
      <c r="BF20">
        <v>1.06</v>
      </c>
      <c r="BG20">
        <v>3.88</v>
      </c>
      <c r="BH20">
        <v>5.63</v>
      </c>
      <c r="BI20">
        <v>4.6900000000000004</v>
      </c>
      <c r="BJ20">
        <v>1.6</v>
      </c>
      <c r="BK20">
        <v>3.09</v>
      </c>
      <c r="BL20">
        <v>2.12</v>
      </c>
      <c r="BM20">
        <v>1.59</v>
      </c>
      <c r="BN20">
        <v>0.49</v>
      </c>
      <c r="BO20">
        <v>10.7</v>
      </c>
      <c r="BP20">
        <v>0</v>
      </c>
      <c r="BQ20">
        <v>4.24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74.690000000000012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65.760000000000005</v>
      </c>
      <c r="J21">
        <v>21.92</v>
      </c>
      <c r="K21">
        <v>215.533728</v>
      </c>
      <c r="L21">
        <v>653.15250000000003</v>
      </c>
      <c r="M21">
        <v>92</v>
      </c>
      <c r="N21">
        <v>118.125</v>
      </c>
      <c r="O21">
        <v>123.66562500000001</v>
      </c>
      <c r="P21">
        <v>87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152.27760000000001</v>
      </c>
      <c r="AI21">
        <v>32.461500000000001</v>
      </c>
      <c r="AJ21">
        <v>0</v>
      </c>
      <c r="AK21">
        <v>50.76</v>
      </c>
      <c r="AL21">
        <v>75.53</v>
      </c>
      <c r="AM21">
        <v>10.5307</v>
      </c>
      <c r="AN21">
        <v>0.68867999999999996</v>
      </c>
      <c r="AO21">
        <v>28.224</v>
      </c>
      <c r="AP21">
        <v>10.247999999999999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74.52000000000001</v>
      </c>
      <c r="BA21">
        <f t="shared" si="1"/>
        <v>2891.5492209999998</v>
      </c>
      <c r="BD21">
        <v>25.43</v>
      </c>
      <c r="BE21">
        <v>7.45</v>
      </c>
      <c r="BF21">
        <v>1.06</v>
      </c>
      <c r="BG21">
        <v>3.88</v>
      </c>
      <c r="BH21">
        <v>5.63</v>
      </c>
      <c r="BI21">
        <v>4.6900000000000004</v>
      </c>
      <c r="BJ21">
        <v>1.6</v>
      </c>
      <c r="BK21">
        <v>3.09</v>
      </c>
      <c r="BL21">
        <v>2.12</v>
      </c>
      <c r="BM21">
        <v>1.59</v>
      </c>
      <c r="BN21">
        <v>0.49</v>
      </c>
      <c r="BO21">
        <v>10.53</v>
      </c>
      <c r="BP21">
        <v>0</v>
      </c>
      <c r="BQ21">
        <v>4.24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74.52000000000001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65.760000000000005</v>
      </c>
      <c r="J22">
        <v>21.92</v>
      </c>
      <c r="K22">
        <v>215.533728</v>
      </c>
      <c r="L22">
        <v>653.15250000000003</v>
      </c>
      <c r="M22">
        <v>92</v>
      </c>
      <c r="N22">
        <v>118.125</v>
      </c>
      <c r="O22">
        <v>123.66562500000001</v>
      </c>
      <c r="P22">
        <v>87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152.27760000000001</v>
      </c>
      <c r="AI22">
        <v>32.461500000000001</v>
      </c>
      <c r="AJ22">
        <v>0</v>
      </c>
      <c r="AK22">
        <v>50.76</v>
      </c>
      <c r="AL22">
        <v>75.53</v>
      </c>
      <c r="AM22">
        <v>10.5307</v>
      </c>
      <c r="AN22">
        <v>0.68867999999999996</v>
      </c>
      <c r="AO22">
        <v>28.224</v>
      </c>
      <c r="AP22">
        <v>10.247999999999999</v>
      </c>
      <c r="AQ22">
        <v>0</v>
      </c>
      <c r="AR22">
        <v>32.553840000000001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74.930000000000007</v>
      </c>
      <c r="BA22">
        <f t="shared" si="1"/>
        <v>2892.6156779999997</v>
      </c>
      <c r="BD22">
        <v>25.43</v>
      </c>
      <c r="BE22">
        <v>7.45</v>
      </c>
      <c r="BF22">
        <v>1.06</v>
      </c>
      <c r="BG22">
        <v>3.88</v>
      </c>
      <c r="BH22">
        <v>5.63</v>
      </c>
      <c r="BI22">
        <v>4.6900000000000004</v>
      </c>
      <c r="BJ22">
        <v>1.6</v>
      </c>
      <c r="BK22">
        <v>3.09</v>
      </c>
      <c r="BL22">
        <v>2.12</v>
      </c>
      <c r="BM22">
        <v>1.59</v>
      </c>
      <c r="BN22">
        <v>0.49</v>
      </c>
      <c r="BO22">
        <v>10.94</v>
      </c>
      <c r="BP22">
        <v>0</v>
      </c>
      <c r="BQ22">
        <v>4.24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74.930000000000007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65.760000000000005</v>
      </c>
      <c r="J23">
        <v>21.92</v>
      </c>
      <c r="K23">
        <v>215.533728</v>
      </c>
      <c r="L23">
        <v>653.15250000000003</v>
      </c>
      <c r="M23">
        <v>92</v>
      </c>
      <c r="N23">
        <v>118.125</v>
      </c>
      <c r="O23">
        <v>123.66562500000001</v>
      </c>
      <c r="P23">
        <v>90.75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152.27760000000001</v>
      </c>
      <c r="AI23">
        <v>32.461500000000001</v>
      </c>
      <c r="AJ23">
        <v>0</v>
      </c>
      <c r="AK23">
        <v>50.76</v>
      </c>
      <c r="AL23">
        <v>75.53</v>
      </c>
      <c r="AM23">
        <v>10.5307</v>
      </c>
      <c r="AN23">
        <v>0.68867999999999996</v>
      </c>
      <c r="AO23">
        <v>28.224</v>
      </c>
      <c r="AP23">
        <v>10.247999999999999</v>
      </c>
      <c r="AQ23">
        <v>0</v>
      </c>
      <c r="AR23">
        <v>32.553840000000001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75.330000000000013</v>
      </c>
      <c r="BA23">
        <f t="shared" si="1"/>
        <v>2896.7656779999998</v>
      </c>
      <c r="BD23">
        <v>25.43</v>
      </c>
      <c r="BE23">
        <v>7.45</v>
      </c>
      <c r="BF23">
        <v>1.06</v>
      </c>
      <c r="BG23">
        <v>3.88</v>
      </c>
      <c r="BH23">
        <v>5.63</v>
      </c>
      <c r="BI23">
        <v>4.6900000000000004</v>
      </c>
      <c r="BJ23">
        <v>1.6</v>
      </c>
      <c r="BK23">
        <v>3.09</v>
      </c>
      <c r="BL23">
        <v>2.12</v>
      </c>
      <c r="BM23">
        <v>1.59</v>
      </c>
      <c r="BN23">
        <v>0.49</v>
      </c>
      <c r="BO23">
        <v>11.34</v>
      </c>
      <c r="BP23">
        <v>0</v>
      </c>
      <c r="BQ23">
        <v>4.24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75.330000000000013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65.760000000000005</v>
      </c>
      <c r="J24">
        <v>21.92</v>
      </c>
      <c r="K24">
        <v>215.533728</v>
      </c>
      <c r="L24">
        <v>653.15250000000003</v>
      </c>
      <c r="M24">
        <v>92</v>
      </c>
      <c r="N24">
        <v>118.125</v>
      </c>
      <c r="O24">
        <v>123.66562500000001</v>
      </c>
      <c r="P24">
        <v>93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152.27760000000001</v>
      </c>
      <c r="AI24">
        <v>32.461500000000001</v>
      </c>
      <c r="AJ24">
        <v>0</v>
      </c>
      <c r="AK24">
        <v>50.76</v>
      </c>
      <c r="AL24">
        <v>75.53</v>
      </c>
      <c r="AM24">
        <v>5.1986999999999997</v>
      </c>
      <c r="AN24">
        <v>0.68867999999999996</v>
      </c>
      <c r="AO24">
        <v>28.224</v>
      </c>
      <c r="AP24">
        <v>10.247999999999999</v>
      </c>
      <c r="AQ24">
        <v>0</v>
      </c>
      <c r="AR24">
        <v>32.553840000000001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75.650000000000006</v>
      </c>
      <c r="BA24">
        <f t="shared" si="1"/>
        <v>2894.003678</v>
      </c>
      <c r="BD24">
        <v>25.43</v>
      </c>
      <c r="BE24">
        <v>7.45</v>
      </c>
      <c r="BF24">
        <v>1.06</v>
      </c>
      <c r="BG24">
        <v>3.88</v>
      </c>
      <c r="BH24">
        <v>5.63</v>
      </c>
      <c r="BI24">
        <v>4.6900000000000004</v>
      </c>
      <c r="BJ24">
        <v>1.6</v>
      </c>
      <c r="BK24">
        <v>3.09</v>
      </c>
      <c r="BL24">
        <v>2.12</v>
      </c>
      <c r="BM24">
        <v>1.59</v>
      </c>
      <c r="BN24">
        <v>0.49</v>
      </c>
      <c r="BO24">
        <v>11.66</v>
      </c>
      <c r="BP24">
        <v>0</v>
      </c>
      <c r="BQ24">
        <v>4.24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75.650000000000006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65.760000000000005</v>
      </c>
      <c r="J25">
        <v>21.92</v>
      </c>
      <c r="K25">
        <v>215.533728</v>
      </c>
      <c r="L25">
        <v>653.15250000000003</v>
      </c>
      <c r="M25">
        <v>92</v>
      </c>
      <c r="N25">
        <v>118.125</v>
      </c>
      <c r="O25">
        <v>123.66562500000001</v>
      </c>
      <c r="P25">
        <v>93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152.27760000000001</v>
      </c>
      <c r="AI25">
        <v>32.461500000000001</v>
      </c>
      <c r="AJ25">
        <v>0</v>
      </c>
      <c r="AK25">
        <v>50.76</v>
      </c>
      <c r="AL25">
        <v>75.53</v>
      </c>
      <c r="AM25">
        <v>5.1986999999999997</v>
      </c>
      <c r="AN25">
        <v>0.68867999999999996</v>
      </c>
      <c r="AO25">
        <v>28.224</v>
      </c>
      <c r="AP25">
        <v>10.247999999999999</v>
      </c>
      <c r="AQ25">
        <v>0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75.650000000000006</v>
      </c>
      <c r="BA25">
        <f t="shared" si="1"/>
        <v>2893.347221</v>
      </c>
      <c r="BD25">
        <v>25.43</v>
      </c>
      <c r="BE25">
        <v>7.45</v>
      </c>
      <c r="BF25">
        <v>1.06</v>
      </c>
      <c r="BG25">
        <v>3.88</v>
      </c>
      <c r="BH25">
        <v>5.63</v>
      </c>
      <c r="BI25">
        <v>4.6900000000000004</v>
      </c>
      <c r="BJ25">
        <v>1.6</v>
      </c>
      <c r="BK25">
        <v>3.09</v>
      </c>
      <c r="BL25">
        <v>2.12</v>
      </c>
      <c r="BM25">
        <v>1.59</v>
      </c>
      <c r="BN25">
        <v>0.49</v>
      </c>
      <c r="BO25">
        <v>11.66</v>
      </c>
      <c r="BP25">
        <v>0</v>
      </c>
      <c r="BQ25">
        <v>4.24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75.650000000000006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65.760000000000005</v>
      </c>
      <c r="J26">
        <v>21.92</v>
      </c>
      <c r="K26">
        <v>215.533728</v>
      </c>
      <c r="L26">
        <v>653.15250000000003</v>
      </c>
      <c r="M26">
        <v>92</v>
      </c>
      <c r="N26">
        <v>118.125</v>
      </c>
      <c r="O26">
        <v>123.66562500000001</v>
      </c>
      <c r="P26">
        <v>95.25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152.27760000000001</v>
      </c>
      <c r="AI26">
        <v>32.461500000000001</v>
      </c>
      <c r="AJ26">
        <v>0</v>
      </c>
      <c r="AK26">
        <v>50.76</v>
      </c>
      <c r="AL26">
        <v>75.53</v>
      </c>
      <c r="AM26">
        <v>5.1986999999999997</v>
      </c>
      <c r="AN26">
        <v>0.68867999999999996</v>
      </c>
      <c r="AO26">
        <v>28.224</v>
      </c>
      <c r="AP26">
        <v>10.247999999999999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75.77000000000001</v>
      </c>
      <c r="BA26">
        <f t="shared" si="1"/>
        <v>2895.7172209999999</v>
      </c>
      <c r="BD26">
        <v>25.43</v>
      </c>
      <c r="BE26">
        <v>7.45</v>
      </c>
      <c r="BF26">
        <v>1.06</v>
      </c>
      <c r="BG26">
        <v>3.88</v>
      </c>
      <c r="BH26">
        <v>5.63</v>
      </c>
      <c r="BI26">
        <v>4.6900000000000004</v>
      </c>
      <c r="BJ26">
        <v>1.6</v>
      </c>
      <c r="BK26">
        <v>3.15</v>
      </c>
      <c r="BL26">
        <v>2.1800000000000002</v>
      </c>
      <c r="BM26">
        <v>1.59</v>
      </c>
      <c r="BN26">
        <v>0.49</v>
      </c>
      <c r="BO26">
        <v>11.66</v>
      </c>
      <c r="BP26">
        <v>0</v>
      </c>
      <c r="BQ26">
        <v>4.24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75.77000000000001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65.760000000000005</v>
      </c>
      <c r="J27">
        <v>21.92</v>
      </c>
      <c r="K27">
        <v>215.533728</v>
      </c>
      <c r="L27">
        <v>653.15250000000003</v>
      </c>
      <c r="M27">
        <v>92</v>
      </c>
      <c r="N27">
        <v>118.125</v>
      </c>
      <c r="O27">
        <v>123.66562500000001</v>
      </c>
      <c r="P27">
        <v>97.5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152.27760000000001</v>
      </c>
      <c r="AI27">
        <v>28.006</v>
      </c>
      <c r="AJ27">
        <v>0</v>
      </c>
      <c r="AK27">
        <v>50.76</v>
      </c>
      <c r="AL27">
        <v>75.53</v>
      </c>
      <c r="AM27">
        <v>5.1986999999999997</v>
      </c>
      <c r="AN27">
        <v>0.68867999999999996</v>
      </c>
      <c r="AO27">
        <v>31.751999999999999</v>
      </c>
      <c r="AP27">
        <v>10.247999999999999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75.150000000000006</v>
      </c>
      <c r="BA27">
        <f t="shared" si="1"/>
        <v>2910.4690809999997</v>
      </c>
      <c r="BD27">
        <v>24.08</v>
      </c>
      <c r="BE27">
        <v>7.63</v>
      </c>
      <c r="BF27">
        <v>1.01</v>
      </c>
      <c r="BG27">
        <v>3.99</v>
      </c>
      <c r="BH27">
        <v>5.81</v>
      </c>
      <c r="BI27">
        <v>4.78</v>
      </c>
      <c r="BJ27">
        <v>1.56</v>
      </c>
      <c r="BK27">
        <v>3.15</v>
      </c>
      <c r="BL27">
        <v>2.2799999999999998</v>
      </c>
      <c r="BM27">
        <v>1.59</v>
      </c>
      <c r="BN27">
        <v>0.51</v>
      </c>
      <c r="BO27">
        <v>11.78</v>
      </c>
      <c r="BP27">
        <v>0</v>
      </c>
      <c r="BQ27">
        <v>4.37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75.150000000000006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65.760000000000005</v>
      </c>
      <c r="J28">
        <v>21.92</v>
      </c>
      <c r="K28">
        <v>215.533728</v>
      </c>
      <c r="L28">
        <v>653.15250000000003</v>
      </c>
      <c r="M28">
        <v>92</v>
      </c>
      <c r="N28">
        <v>118.125</v>
      </c>
      <c r="O28">
        <v>123.66562500000001</v>
      </c>
      <c r="P28">
        <v>99.75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152.27760000000001</v>
      </c>
      <c r="AI28">
        <v>28.006</v>
      </c>
      <c r="AJ28">
        <v>0</v>
      </c>
      <c r="AK28">
        <v>50.76</v>
      </c>
      <c r="AL28">
        <v>75.53</v>
      </c>
      <c r="AM28">
        <v>5.1986999999999997</v>
      </c>
      <c r="AN28">
        <v>0.68867999999999996</v>
      </c>
      <c r="AO28">
        <v>31.751999999999999</v>
      </c>
      <c r="AP28">
        <v>10.247999999999999</v>
      </c>
      <c r="AQ28">
        <v>0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75.320000000000007</v>
      </c>
      <c r="BA28">
        <f t="shared" si="1"/>
        <v>2912.8890809999998</v>
      </c>
      <c r="BD28">
        <v>24.08</v>
      </c>
      <c r="BE28">
        <v>7.63</v>
      </c>
      <c r="BF28">
        <v>1.01</v>
      </c>
      <c r="BG28">
        <v>3.99</v>
      </c>
      <c r="BH28">
        <v>5.81</v>
      </c>
      <c r="BI28">
        <v>4.78</v>
      </c>
      <c r="BJ28">
        <v>1.56</v>
      </c>
      <c r="BK28">
        <v>3.15</v>
      </c>
      <c r="BL28">
        <v>2.2799999999999998</v>
      </c>
      <c r="BM28">
        <v>1.59</v>
      </c>
      <c r="BN28">
        <v>0.51</v>
      </c>
      <c r="BO28">
        <v>11.95</v>
      </c>
      <c r="BP28">
        <v>0</v>
      </c>
      <c r="BQ28">
        <v>4.37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75.320000000000007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65.760000000000005</v>
      </c>
      <c r="J29">
        <v>21.92</v>
      </c>
      <c r="K29">
        <v>215.533728</v>
      </c>
      <c r="L29">
        <v>653.15250000000003</v>
      </c>
      <c r="M29">
        <v>92</v>
      </c>
      <c r="N29">
        <v>118.125</v>
      </c>
      <c r="O29">
        <v>123.66562500000001</v>
      </c>
      <c r="P29">
        <v>87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152.27760000000001</v>
      </c>
      <c r="AI29">
        <v>28.006</v>
      </c>
      <c r="AJ29">
        <v>0</v>
      </c>
      <c r="AK29">
        <v>50.76</v>
      </c>
      <c r="AL29">
        <v>75.53</v>
      </c>
      <c r="AM29">
        <v>5.1986999999999997</v>
      </c>
      <c r="AN29">
        <v>0.68867999999999996</v>
      </c>
      <c r="AO29">
        <v>31.751999999999999</v>
      </c>
      <c r="AP29">
        <v>10.247999999999999</v>
      </c>
      <c r="AQ29">
        <v>0</v>
      </c>
      <c r="AR29">
        <v>31.897383000000001</v>
      </c>
      <c r="AS29">
        <v>0</v>
      </c>
      <c r="AT29">
        <v>14.3376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75.320000000000007</v>
      </c>
      <c r="BA29">
        <f t="shared" si="1"/>
        <v>2899.4798809999998</v>
      </c>
      <c r="BD29">
        <v>24.08</v>
      </c>
      <c r="BE29">
        <v>7.63</v>
      </c>
      <c r="BF29">
        <v>1.01</v>
      </c>
      <c r="BG29">
        <v>3.99</v>
      </c>
      <c r="BH29">
        <v>5.81</v>
      </c>
      <c r="BI29">
        <v>4.78</v>
      </c>
      <c r="BJ29">
        <v>1.56</v>
      </c>
      <c r="BK29">
        <v>3.15</v>
      </c>
      <c r="BL29">
        <v>2.2799999999999998</v>
      </c>
      <c r="BM29">
        <v>1.59</v>
      </c>
      <c r="BN29">
        <v>0.51</v>
      </c>
      <c r="BO29">
        <v>11.95</v>
      </c>
      <c r="BP29">
        <v>0</v>
      </c>
      <c r="BQ29">
        <v>4.37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75.320000000000007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65.760000000000005</v>
      </c>
      <c r="J30">
        <v>21.92</v>
      </c>
      <c r="K30">
        <v>215.533728</v>
      </c>
      <c r="L30">
        <v>653.15250000000003</v>
      </c>
      <c r="M30">
        <v>92</v>
      </c>
      <c r="N30">
        <v>118.125</v>
      </c>
      <c r="O30">
        <v>123.66562500000001</v>
      </c>
      <c r="P30">
        <v>87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152.27760000000001</v>
      </c>
      <c r="AI30">
        <v>49.646999999999998</v>
      </c>
      <c r="AJ30">
        <v>0</v>
      </c>
      <c r="AK30">
        <v>50.76</v>
      </c>
      <c r="AL30">
        <v>75.53</v>
      </c>
      <c r="AM30">
        <v>5.1986999999999997</v>
      </c>
      <c r="AN30">
        <v>0.68867999999999996</v>
      </c>
      <c r="AO30">
        <v>31.751999999999999</v>
      </c>
      <c r="AP30">
        <v>10.247999999999999</v>
      </c>
      <c r="AQ30">
        <v>0</v>
      </c>
      <c r="AR30">
        <v>32.553840000000001</v>
      </c>
      <c r="AS30">
        <v>0</v>
      </c>
      <c r="AT30">
        <v>14.3376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75.320000000000007</v>
      </c>
      <c r="BA30">
        <f t="shared" si="1"/>
        <v>2921.7773379999999</v>
      </c>
      <c r="BD30">
        <v>24.08</v>
      </c>
      <c r="BE30">
        <v>7.63</v>
      </c>
      <c r="BF30">
        <v>1.01</v>
      </c>
      <c r="BG30">
        <v>3.99</v>
      </c>
      <c r="BH30">
        <v>5.81</v>
      </c>
      <c r="BI30">
        <v>4.78</v>
      </c>
      <c r="BJ30">
        <v>1.56</v>
      </c>
      <c r="BK30">
        <v>3.15</v>
      </c>
      <c r="BL30">
        <v>2.2799999999999998</v>
      </c>
      <c r="BM30">
        <v>1.59</v>
      </c>
      <c r="BN30">
        <v>0.51</v>
      </c>
      <c r="BO30">
        <v>11.95</v>
      </c>
      <c r="BP30">
        <v>0</v>
      </c>
      <c r="BQ30">
        <v>4.37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75.320000000000007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65.760000000000005</v>
      </c>
      <c r="J31">
        <v>21.92</v>
      </c>
      <c r="K31">
        <v>215.533728</v>
      </c>
      <c r="L31">
        <v>653.15250000000003</v>
      </c>
      <c r="M31">
        <v>92</v>
      </c>
      <c r="N31">
        <v>118.125</v>
      </c>
      <c r="O31">
        <v>123.66562500000001</v>
      </c>
      <c r="P31">
        <v>87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152.27760000000001</v>
      </c>
      <c r="AI31">
        <v>49.646999999999998</v>
      </c>
      <c r="AJ31">
        <v>0</v>
      </c>
      <c r="AK31">
        <v>50.76</v>
      </c>
      <c r="AL31">
        <v>75.53</v>
      </c>
      <c r="AM31">
        <v>5.1986999999999997</v>
      </c>
      <c r="AN31">
        <v>0.68867999999999996</v>
      </c>
      <c r="AO31">
        <v>31.751999999999999</v>
      </c>
      <c r="AP31">
        <v>10.247999999999999</v>
      </c>
      <c r="AQ31">
        <v>0</v>
      </c>
      <c r="AR31">
        <v>32.553840000000001</v>
      </c>
      <c r="AS31">
        <v>0</v>
      </c>
      <c r="AT31">
        <v>14.3376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75.23</v>
      </c>
      <c r="BA31">
        <f t="shared" si="1"/>
        <v>2908.5797379999999</v>
      </c>
      <c r="BD31">
        <v>24.08</v>
      </c>
      <c r="BE31">
        <v>7.63</v>
      </c>
      <c r="BF31">
        <v>1.01</v>
      </c>
      <c r="BG31">
        <v>3.99</v>
      </c>
      <c r="BH31">
        <v>5.81</v>
      </c>
      <c r="BI31">
        <v>4.78</v>
      </c>
      <c r="BJ31">
        <v>1.56</v>
      </c>
      <c r="BK31">
        <v>3.11</v>
      </c>
      <c r="BL31">
        <v>2.23</v>
      </c>
      <c r="BM31">
        <v>1.59</v>
      </c>
      <c r="BN31">
        <v>0.51</v>
      </c>
      <c r="BO31">
        <v>11.95</v>
      </c>
      <c r="BP31">
        <v>0</v>
      </c>
      <c r="BQ31">
        <v>4.37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75.23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65.760000000000005</v>
      </c>
      <c r="J32">
        <v>21.92</v>
      </c>
      <c r="K32">
        <v>215.533728</v>
      </c>
      <c r="L32">
        <v>653.15250000000003</v>
      </c>
      <c r="M32">
        <v>92</v>
      </c>
      <c r="N32">
        <v>118.125</v>
      </c>
      <c r="O32">
        <v>123.66562500000001</v>
      </c>
      <c r="P32">
        <v>87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152.27760000000001</v>
      </c>
      <c r="AI32">
        <v>49.646999999999998</v>
      </c>
      <c r="AJ32">
        <v>0</v>
      </c>
      <c r="AK32">
        <v>50.76</v>
      </c>
      <c r="AL32">
        <v>75.53</v>
      </c>
      <c r="AM32">
        <v>5.1986999999999997</v>
      </c>
      <c r="AN32">
        <v>0.68867999999999996</v>
      </c>
      <c r="AO32">
        <v>31.751999999999999</v>
      </c>
      <c r="AP32">
        <v>10.247999999999999</v>
      </c>
      <c r="AQ32">
        <v>0</v>
      </c>
      <c r="AR32">
        <v>32.553840000000001</v>
      </c>
      <c r="AS32">
        <v>0</v>
      </c>
      <c r="AT32">
        <v>14.3376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75.23</v>
      </c>
      <c r="BA32">
        <f t="shared" si="1"/>
        <v>2908.5797379999999</v>
      </c>
      <c r="BD32">
        <v>24.08</v>
      </c>
      <c r="BE32">
        <v>7.63</v>
      </c>
      <c r="BF32">
        <v>1.01</v>
      </c>
      <c r="BG32">
        <v>3.99</v>
      </c>
      <c r="BH32">
        <v>5.81</v>
      </c>
      <c r="BI32">
        <v>4.78</v>
      </c>
      <c r="BJ32">
        <v>1.56</v>
      </c>
      <c r="BK32">
        <v>3.11</v>
      </c>
      <c r="BL32">
        <v>2.23</v>
      </c>
      <c r="BM32">
        <v>1.59</v>
      </c>
      <c r="BN32">
        <v>0.51</v>
      </c>
      <c r="BO32">
        <v>11.95</v>
      </c>
      <c r="BP32">
        <v>0</v>
      </c>
      <c r="BQ32">
        <v>4.37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75.23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65.760000000000005</v>
      </c>
      <c r="J33">
        <v>21.92</v>
      </c>
      <c r="K33">
        <v>215.533728</v>
      </c>
      <c r="L33">
        <v>653.15250000000003</v>
      </c>
      <c r="M33">
        <v>92</v>
      </c>
      <c r="N33">
        <v>118.125</v>
      </c>
      <c r="O33">
        <v>123.66562500000001</v>
      </c>
      <c r="P33">
        <v>87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152.27760000000001</v>
      </c>
      <c r="AI33">
        <v>49.646999999999998</v>
      </c>
      <c r="AJ33">
        <v>0</v>
      </c>
      <c r="AK33">
        <v>50.76</v>
      </c>
      <c r="AL33">
        <v>75.53</v>
      </c>
      <c r="AM33">
        <v>5.1986999999999997</v>
      </c>
      <c r="AN33">
        <v>0.68867999999999996</v>
      </c>
      <c r="AO33">
        <v>31.751999999999999</v>
      </c>
      <c r="AP33">
        <v>10.247999999999999</v>
      </c>
      <c r="AQ33">
        <v>0</v>
      </c>
      <c r="AR33">
        <v>31.897383000000001</v>
      </c>
      <c r="AS33">
        <v>0</v>
      </c>
      <c r="AT33">
        <v>14.3376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75.23</v>
      </c>
      <c r="BA33">
        <f t="shared" si="1"/>
        <v>2907.9232809999999</v>
      </c>
      <c r="BD33">
        <v>24.08</v>
      </c>
      <c r="BE33">
        <v>7.63</v>
      </c>
      <c r="BF33">
        <v>1.01</v>
      </c>
      <c r="BG33">
        <v>3.99</v>
      </c>
      <c r="BH33">
        <v>5.81</v>
      </c>
      <c r="BI33">
        <v>4.78</v>
      </c>
      <c r="BJ33">
        <v>1.56</v>
      </c>
      <c r="BK33">
        <v>3.11</v>
      </c>
      <c r="BL33">
        <v>2.23</v>
      </c>
      <c r="BM33">
        <v>1.59</v>
      </c>
      <c r="BN33">
        <v>0.51</v>
      </c>
      <c r="BO33">
        <v>11.95</v>
      </c>
      <c r="BP33">
        <v>0</v>
      </c>
      <c r="BQ33">
        <v>4.37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75.23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65.760000000000005</v>
      </c>
      <c r="J34">
        <v>21.92</v>
      </c>
      <c r="K34">
        <v>215.533728</v>
      </c>
      <c r="L34">
        <v>653.15250000000003</v>
      </c>
      <c r="M34">
        <v>92</v>
      </c>
      <c r="N34">
        <v>118.125</v>
      </c>
      <c r="O34">
        <v>123.66562500000001</v>
      </c>
      <c r="P34">
        <v>87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152.27760000000001</v>
      </c>
      <c r="AI34">
        <v>49.646999999999998</v>
      </c>
      <c r="AJ34">
        <v>0</v>
      </c>
      <c r="AK34">
        <v>50.76</v>
      </c>
      <c r="AL34">
        <v>75.53</v>
      </c>
      <c r="AM34">
        <v>5.1986999999999997</v>
      </c>
      <c r="AN34">
        <v>0.68867999999999996</v>
      </c>
      <c r="AO34">
        <v>31.751999999999999</v>
      </c>
      <c r="AP34">
        <v>10.247999999999999</v>
      </c>
      <c r="AQ34">
        <v>0</v>
      </c>
      <c r="AR34">
        <v>31.897383000000001</v>
      </c>
      <c r="AS34">
        <v>0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75.23</v>
      </c>
      <c r="BA34">
        <f t="shared" si="1"/>
        <v>2907.9232809999999</v>
      </c>
      <c r="BD34">
        <v>24.08</v>
      </c>
      <c r="BE34">
        <v>7.63</v>
      </c>
      <c r="BF34">
        <v>1.01</v>
      </c>
      <c r="BG34">
        <v>3.99</v>
      </c>
      <c r="BH34">
        <v>5.81</v>
      </c>
      <c r="BI34">
        <v>4.78</v>
      </c>
      <c r="BJ34">
        <v>1.56</v>
      </c>
      <c r="BK34">
        <v>3.11</v>
      </c>
      <c r="BL34">
        <v>2.23</v>
      </c>
      <c r="BM34">
        <v>1.59</v>
      </c>
      <c r="BN34">
        <v>0.51</v>
      </c>
      <c r="BO34">
        <v>11.95</v>
      </c>
      <c r="BP34">
        <v>0</v>
      </c>
      <c r="BQ34">
        <v>4.37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75.23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65.760000000000005</v>
      </c>
      <c r="J35">
        <v>21.92</v>
      </c>
      <c r="K35">
        <v>215.533728</v>
      </c>
      <c r="L35">
        <v>653.15250000000003</v>
      </c>
      <c r="M35">
        <v>92</v>
      </c>
      <c r="N35">
        <v>118.125</v>
      </c>
      <c r="O35">
        <v>123.66562500000001</v>
      </c>
      <c r="P35">
        <v>87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152.27760000000001</v>
      </c>
      <c r="AI35">
        <v>49.646999999999998</v>
      </c>
      <c r="AJ35">
        <v>0</v>
      </c>
      <c r="AK35">
        <v>50.76</v>
      </c>
      <c r="AL35">
        <v>75.53</v>
      </c>
      <c r="AM35">
        <v>5.1986999999999997</v>
      </c>
      <c r="AN35">
        <v>0.68867999999999996</v>
      </c>
      <c r="AO35">
        <v>31.751999999999999</v>
      </c>
      <c r="AP35">
        <v>10.247999999999999</v>
      </c>
      <c r="AQ35">
        <v>0</v>
      </c>
      <c r="AR35">
        <v>31.897383000000001</v>
      </c>
      <c r="AS35">
        <v>0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75.23</v>
      </c>
      <c r="BA35">
        <f t="shared" si="1"/>
        <v>2907.9232809999999</v>
      </c>
      <c r="BD35">
        <v>24.08</v>
      </c>
      <c r="BE35">
        <v>7.63</v>
      </c>
      <c r="BF35">
        <v>1.01</v>
      </c>
      <c r="BG35">
        <v>3.99</v>
      </c>
      <c r="BH35">
        <v>5.81</v>
      </c>
      <c r="BI35">
        <v>4.78</v>
      </c>
      <c r="BJ35">
        <v>1.56</v>
      </c>
      <c r="BK35">
        <v>3.11</v>
      </c>
      <c r="BL35">
        <v>2.23</v>
      </c>
      <c r="BM35">
        <v>1.59</v>
      </c>
      <c r="BN35">
        <v>0.51</v>
      </c>
      <c r="BO35">
        <v>11.95</v>
      </c>
      <c r="BP35">
        <v>0</v>
      </c>
      <c r="BQ35">
        <v>4.37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75.23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65.760000000000005</v>
      </c>
      <c r="J36">
        <v>21.92</v>
      </c>
      <c r="K36">
        <v>215.533728</v>
      </c>
      <c r="L36">
        <v>653.15250000000003</v>
      </c>
      <c r="M36">
        <v>92</v>
      </c>
      <c r="N36">
        <v>118.125</v>
      </c>
      <c r="O36">
        <v>123.66562500000001</v>
      </c>
      <c r="P36">
        <v>87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152.27760000000001</v>
      </c>
      <c r="AI36">
        <v>14.6395</v>
      </c>
      <c r="AJ36">
        <v>0</v>
      </c>
      <c r="AK36">
        <v>50.76</v>
      </c>
      <c r="AL36">
        <v>75.53</v>
      </c>
      <c r="AM36">
        <v>5.1986999999999997</v>
      </c>
      <c r="AN36">
        <v>0.68867999999999996</v>
      </c>
      <c r="AO36">
        <v>31.751999999999999</v>
      </c>
      <c r="AP36">
        <v>10.247999999999999</v>
      </c>
      <c r="AQ36">
        <v>0</v>
      </c>
      <c r="AR36">
        <v>31.897383000000001</v>
      </c>
      <c r="AS36">
        <v>0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75.23</v>
      </c>
      <c r="BA36">
        <f t="shared" si="1"/>
        <v>2872.9157810000002</v>
      </c>
      <c r="BD36">
        <v>24.08</v>
      </c>
      <c r="BE36">
        <v>7.63</v>
      </c>
      <c r="BF36">
        <v>1.01</v>
      </c>
      <c r="BG36">
        <v>3.99</v>
      </c>
      <c r="BH36">
        <v>5.81</v>
      </c>
      <c r="BI36">
        <v>4.78</v>
      </c>
      <c r="BJ36">
        <v>1.56</v>
      </c>
      <c r="BK36">
        <v>3.11</v>
      </c>
      <c r="BL36">
        <v>2.23</v>
      </c>
      <c r="BM36">
        <v>1.59</v>
      </c>
      <c r="BN36">
        <v>0.51</v>
      </c>
      <c r="BO36">
        <v>11.95</v>
      </c>
      <c r="BP36">
        <v>0</v>
      </c>
      <c r="BQ36">
        <v>4.37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75.23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65.760000000000005</v>
      </c>
      <c r="J37">
        <v>21.92</v>
      </c>
      <c r="K37">
        <v>215.533728</v>
      </c>
      <c r="L37">
        <v>653.15250000000003</v>
      </c>
      <c r="M37">
        <v>92</v>
      </c>
      <c r="N37">
        <v>118.125</v>
      </c>
      <c r="O37">
        <v>123.66562500000001</v>
      </c>
      <c r="P37">
        <v>87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152.27760000000001</v>
      </c>
      <c r="AI37">
        <v>14.6395</v>
      </c>
      <c r="AJ37">
        <v>0</v>
      </c>
      <c r="AK37">
        <v>50.76</v>
      </c>
      <c r="AL37">
        <v>75.53</v>
      </c>
      <c r="AM37">
        <v>5.1986999999999997</v>
      </c>
      <c r="AN37">
        <v>0.68867999999999996</v>
      </c>
      <c r="AO37">
        <v>31.751999999999999</v>
      </c>
      <c r="AP37">
        <v>10.247999999999999</v>
      </c>
      <c r="AQ37">
        <v>0</v>
      </c>
      <c r="AR37">
        <v>31.897383000000001</v>
      </c>
      <c r="AS37">
        <v>0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75.23</v>
      </c>
      <c r="BA37">
        <f t="shared" si="1"/>
        <v>2872.9157810000002</v>
      </c>
      <c r="BD37">
        <v>24.08</v>
      </c>
      <c r="BE37">
        <v>7.63</v>
      </c>
      <c r="BF37">
        <v>1.01</v>
      </c>
      <c r="BG37">
        <v>3.99</v>
      </c>
      <c r="BH37">
        <v>5.81</v>
      </c>
      <c r="BI37">
        <v>4.78</v>
      </c>
      <c r="BJ37">
        <v>1.56</v>
      </c>
      <c r="BK37">
        <v>3.11</v>
      </c>
      <c r="BL37">
        <v>2.23</v>
      </c>
      <c r="BM37">
        <v>1.59</v>
      </c>
      <c r="BN37">
        <v>0.51</v>
      </c>
      <c r="BO37">
        <v>11.95</v>
      </c>
      <c r="BP37">
        <v>0</v>
      </c>
      <c r="BQ37">
        <v>4.37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75.23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65.760000000000005</v>
      </c>
      <c r="J38">
        <v>21.92</v>
      </c>
      <c r="K38">
        <v>215.533728</v>
      </c>
      <c r="L38">
        <v>653.15250000000003</v>
      </c>
      <c r="M38">
        <v>92</v>
      </c>
      <c r="N38">
        <v>118.125</v>
      </c>
      <c r="O38">
        <v>123.66562500000001</v>
      </c>
      <c r="P38">
        <v>87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152.27760000000001</v>
      </c>
      <c r="AI38">
        <v>14.6395</v>
      </c>
      <c r="AJ38">
        <v>0</v>
      </c>
      <c r="AK38">
        <v>50.76</v>
      </c>
      <c r="AL38">
        <v>75.53</v>
      </c>
      <c r="AM38">
        <v>5.1986999999999997</v>
      </c>
      <c r="AN38">
        <v>0.68867999999999996</v>
      </c>
      <c r="AO38">
        <v>31.751999999999999</v>
      </c>
      <c r="AP38">
        <v>10.247999999999999</v>
      </c>
      <c r="AQ38">
        <v>0</v>
      </c>
      <c r="AR38">
        <v>31.897383000000001</v>
      </c>
      <c r="AS38">
        <v>0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75.23</v>
      </c>
      <c r="BA38">
        <f t="shared" si="1"/>
        <v>2872.9157810000002</v>
      </c>
      <c r="BD38">
        <v>24.08</v>
      </c>
      <c r="BE38">
        <v>7.63</v>
      </c>
      <c r="BF38">
        <v>1.01</v>
      </c>
      <c r="BG38">
        <v>3.99</v>
      </c>
      <c r="BH38">
        <v>5.81</v>
      </c>
      <c r="BI38">
        <v>4.78</v>
      </c>
      <c r="BJ38">
        <v>1.56</v>
      </c>
      <c r="BK38">
        <v>3.11</v>
      </c>
      <c r="BL38">
        <v>2.23</v>
      </c>
      <c r="BM38">
        <v>1.59</v>
      </c>
      <c r="BN38">
        <v>0.51</v>
      </c>
      <c r="BO38">
        <v>11.95</v>
      </c>
      <c r="BP38">
        <v>0</v>
      </c>
      <c r="BQ38">
        <v>4.37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75.23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65.760000000000005</v>
      </c>
      <c r="J39">
        <v>21.92</v>
      </c>
      <c r="K39">
        <v>215.533728</v>
      </c>
      <c r="L39">
        <v>653.15250000000003</v>
      </c>
      <c r="M39">
        <v>92</v>
      </c>
      <c r="N39">
        <v>118.125</v>
      </c>
      <c r="O39">
        <v>123.66562500000001</v>
      </c>
      <c r="P39">
        <v>87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152.27760000000001</v>
      </c>
      <c r="AI39">
        <v>30.552</v>
      </c>
      <c r="AJ39">
        <v>0</v>
      </c>
      <c r="AK39">
        <v>50.76</v>
      </c>
      <c r="AL39">
        <v>75.53</v>
      </c>
      <c r="AM39">
        <v>5.1986999999999997</v>
      </c>
      <c r="AN39">
        <v>0.68867999999999996</v>
      </c>
      <c r="AO39">
        <v>31.751999999999999</v>
      </c>
      <c r="AP39">
        <v>10.247999999999999</v>
      </c>
      <c r="AQ39">
        <v>0</v>
      </c>
      <c r="AR39">
        <v>31.897383000000001</v>
      </c>
      <c r="AS39">
        <v>0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75.170000000000016</v>
      </c>
      <c r="BA39">
        <f t="shared" si="1"/>
        <v>2874.7189210000001</v>
      </c>
      <c r="BD39">
        <v>24.08</v>
      </c>
      <c r="BE39">
        <v>7.63</v>
      </c>
      <c r="BF39">
        <v>1.01</v>
      </c>
      <c r="BG39">
        <v>3.99</v>
      </c>
      <c r="BH39">
        <v>5.81</v>
      </c>
      <c r="BI39">
        <v>4.78</v>
      </c>
      <c r="BJ39">
        <v>1.56</v>
      </c>
      <c r="BK39">
        <v>3.11</v>
      </c>
      <c r="BL39">
        <v>2.17</v>
      </c>
      <c r="BM39">
        <v>1.59</v>
      </c>
      <c r="BN39">
        <v>0.51</v>
      </c>
      <c r="BO39">
        <v>11.95</v>
      </c>
      <c r="BP39">
        <v>0</v>
      </c>
      <c r="BQ39">
        <v>4.37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75.170000000000016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65.760000000000005</v>
      </c>
      <c r="J40">
        <v>21.92</v>
      </c>
      <c r="K40">
        <v>215.533728</v>
      </c>
      <c r="L40">
        <v>653.15250000000003</v>
      </c>
      <c r="M40">
        <v>92</v>
      </c>
      <c r="N40">
        <v>118.125</v>
      </c>
      <c r="O40">
        <v>123.66562500000001</v>
      </c>
      <c r="P40">
        <v>87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152.27760000000001</v>
      </c>
      <c r="AI40">
        <v>30.552</v>
      </c>
      <c r="AJ40">
        <v>0</v>
      </c>
      <c r="AK40">
        <v>50.76</v>
      </c>
      <c r="AL40">
        <v>75.53</v>
      </c>
      <c r="AM40">
        <v>10.5307</v>
      </c>
      <c r="AN40">
        <v>0.68867999999999996</v>
      </c>
      <c r="AO40">
        <v>31.751999999999999</v>
      </c>
      <c r="AP40">
        <v>10.247999999999999</v>
      </c>
      <c r="AQ40">
        <v>0</v>
      </c>
      <c r="AR40">
        <v>31.897383000000001</v>
      </c>
      <c r="AS40">
        <v>0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75.170000000000016</v>
      </c>
      <c r="BA40">
        <f t="shared" si="1"/>
        <v>2880.050921</v>
      </c>
      <c r="BD40">
        <v>24.08</v>
      </c>
      <c r="BE40">
        <v>7.63</v>
      </c>
      <c r="BF40">
        <v>1.01</v>
      </c>
      <c r="BG40">
        <v>3.99</v>
      </c>
      <c r="BH40">
        <v>5.81</v>
      </c>
      <c r="BI40">
        <v>4.78</v>
      </c>
      <c r="BJ40">
        <v>1.56</v>
      </c>
      <c r="BK40">
        <v>3.11</v>
      </c>
      <c r="BL40">
        <v>2.17</v>
      </c>
      <c r="BM40">
        <v>1.59</v>
      </c>
      <c r="BN40">
        <v>0.51</v>
      </c>
      <c r="BO40">
        <v>11.95</v>
      </c>
      <c r="BP40">
        <v>0</v>
      </c>
      <c r="BQ40">
        <v>4.37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75.170000000000016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65.760000000000005</v>
      </c>
      <c r="J41">
        <v>21.92</v>
      </c>
      <c r="K41">
        <v>215.533728</v>
      </c>
      <c r="L41">
        <v>653.15250000000003</v>
      </c>
      <c r="M41">
        <v>92</v>
      </c>
      <c r="N41">
        <v>118.125</v>
      </c>
      <c r="O41">
        <v>123.66562500000001</v>
      </c>
      <c r="P41">
        <v>90.75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28.09872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152.27760000000001</v>
      </c>
      <c r="AI41">
        <v>30.552</v>
      </c>
      <c r="AJ41">
        <v>0</v>
      </c>
      <c r="AK41">
        <v>50.76</v>
      </c>
      <c r="AL41">
        <v>75.53</v>
      </c>
      <c r="AM41">
        <v>10.5307</v>
      </c>
      <c r="AN41">
        <v>0.68867999999999996</v>
      </c>
      <c r="AO41">
        <v>31.751999999999999</v>
      </c>
      <c r="AP41">
        <v>10.247999999999999</v>
      </c>
      <c r="AQ41">
        <v>0</v>
      </c>
      <c r="AR41">
        <v>31.897383000000001</v>
      </c>
      <c r="AS41">
        <v>0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75.170000000000016</v>
      </c>
      <c r="BA41">
        <f t="shared" si="1"/>
        <v>2883.800921</v>
      </c>
      <c r="BD41">
        <v>24.08</v>
      </c>
      <c r="BE41">
        <v>7.63</v>
      </c>
      <c r="BF41">
        <v>1.01</v>
      </c>
      <c r="BG41">
        <v>3.99</v>
      </c>
      <c r="BH41">
        <v>5.81</v>
      </c>
      <c r="BI41">
        <v>4.78</v>
      </c>
      <c r="BJ41">
        <v>1.56</v>
      </c>
      <c r="BK41">
        <v>3.11</v>
      </c>
      <c r="BL41">
        <v>2.17</v>
      </c>
      <c r="BM41">
        <v>1.59</v>
      </c>
      <c r="BN41">
        <v>0.51</v>
      </c>
      <c r="BO41">
        <v>11.95</v>
      </c>
      <c r="BP41">
        <v>0</v>
      </c>
      <c r="BQ41">
        <v>4.37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75.170000000000016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65.760000000000005</v>
      </c>
      <c r="J42">
        <v>21.92</v>
      </c>
      <c r="K42">
        <v>215.533728</v>
      </c>
      <c r="L42">
        <v>653.15250000000003</v>
      </c>
      <c r="M42">
        <v>92</v>
      </c>
      <c r="N42">
        <v>118.125</v>
      </c>
      <c r="O42">
        <v>123.66562500000001</v>
      </c>
      <c r="P42">
        <v>94.5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28.09872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152.27760000000001</v>
      </c>
      <c r="AI42">
        <v>30.552</v>
      </c>
      <c r="AJ42">
        <v>0</v>
      </c>
      <c r="AK42">
        <v>50.76</v>
      </c>
      <c r="AL42">
        <v>75.53</v>
      </c>
      <c r="AM42">
        <v>10.5307</v>
      </c>
      <c r="AN42">
        <v>0.68867999999999996</v>
      </c>
      <c r="AO42">
        <v>31.751999999999999</v>
      </c>
      <c r="AP42">
        <v>10.247999999999999</v>
      </c>
      <c r="AQ42">
        <v>0</v>
      </c>
      <c r="AR42">
        <v>31.897383000000001</v>
      </c>
      <c r="AS42">
        <v>0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75.240000000000009</v>
      </c>
      <c r="BA42">
        <f t="shared" si="1"/>
        <v>2887.6209209999997</v>
      </c>
      <c r="BD42">
        <v>24.08</v>
      </c>
      <c r="BE42">
        <v>7.63</v>
      </c>
      <c r="BF42">
        <v>1.01</v>
      </c>
      <c r="BG42">
        <v>3.99</v>
      </c>
      <c r="BH42">
        <v>5.81</v>
      </c>
      <c r="BI42">
        <v>4.78</v>
      </c>
      <c r="BJ42">
        <v>1.56</v>
      </c>
      <c r="BK42">
        <v>3.15</v>
      </c>
      <c r="BL42">
        <v>2.2000000000000002</v>
      </c>
      <c r="BM42">
        <v>1.59</v>
      </c>
      <c r="BN42">
        <v>0.51</v>
      </c>
      <c r="BO42">
        <v>11.95</v>
      </c>
      <c r="BP42">
        <v>0</v>
      </c>
      <c r="BQ42">
        <v>4.37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75.240000000000009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65.760000000000005</v>
      </c>
      <c r="J43">
        <v>21.92</v>
      </c>
      <c r="K43">
        <v>215.533728</v>
      </c>
      <c r="L43">
        <v>653.15250000000003</v>
      </c>
      <c r="M43">
        <v>92</v>
      </c>
      <c r="N43">
        <v>118.125</v>
      </c>
      <c r="O43">
        <v>123.66562500000001</v>
      </c>
      <c r="P43">
        <v>105.75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28.09872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39.515999999999998</v>
      </c>
      <c r="AH43">
        <v>152.27760000000001</v>
      </c>
      <c r="AI43">
        <v>30.552</v>
      </c>
      <c r="AJ43">
        <v>0</v>
      </c>
      <c r="AK43">
        <v>50.76</v>
      </c>
      <c r="AL43">
        <v>75.53</v>
      </c>
      <c r="AM43">
        <v>10.5307</v>
      </c>
      <c r="AN43">
        <v>0.68867999999999996</v>
      </c>
      <c r="AO43">
        <v>31.751999999999999</v>
      </c>
      <c r="AP43">
        <v>10.247999999999999</v>
      </c>
      <c r="AQ43">
        <v>0</v>
      </c>
      <c r="AR43">
        <v>31.897383000000001</v>
      </c>
      <c r="AS43">
        <v>0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75.190000000000012</v>
      </c>
      <c r="BA43">
        <f t="shared" si="1"/>
        <v>2889.9469210000002</v>
      </c>
      <c r="BD43">
        <v>24.08</v>
      </c>
      <c r="BE43">
        <v>7.63</v>
      </c>
      <c r="BF43">
        <v>0.96</v>
      </c>
      <c r="BG43">
        <v>3.99</v>
      </c>
      <c r="BH43">
        <v>5.81</v>
      </c>
      <c r="BI43">
        <v>4.78</v>
      </c>
      <c r="BJ43">
        <v>1.56</v>
      </c>
      <c r="BK43">
        <v>3.15</v>
      </c>
      <c r="BL43">
        <v>2.2000000000000002</v>
      </c>
      <c r="BM43">
        <v>1.59</v>
      </c>
      <c r="BN43">
        <v>0.51</v>
      </c>
      <c r="BO43">
        <v>11.95</v>
      </c>
      <c r="BP43">
        <v>0</v>
      </c>
      <c r="BQ43">
        <v>4.37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75.190000000000012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65.760000000000005</v>
      </c>
      <c r="J44">
        <v>21.92</v>
      </c>
      <c r="K44">
        <v>215.533728</v>
      </c>
      <c r="L44">
        <v>653.15250000000003</v>
      </c>
      <c r="M44">
        <v>92</v>
      </c>
      <c r="N44">
        <v>118.125</v>
      </c>
      <c r="O44">
        <v>123.66562500000001</v>
      </c>
      <c r="P44">
        <v>108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28.09872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39.515999999999998</v>
      </c>
      <c r="AH44">
        <v>152.27760000000001</v>
      </c>
      <c r="AI44">
        <v>30.552</v>
      </c>
      <c r="AJ44">
        <v>0</v>
      </c>
      <c r="AK44">
        <v>50.76</v>
      </c>
      <c r="AL44">
        <v>75.53</v>
      </c>
      <c r="AM44">
        <v>10.5307</v>
      </c>
      <c r="AN44">
        <v>0.68867999999999996</v>
      </c>
      <c r="AO44">
        <v>31.751999999999999</v>
      </c>
      <c r="AP44">
        <v>10.247999999999999</v>
      </c>
      <c r="AQ44">
        <v>0</v>
      </c>
      <c r="AR44">
        <v>31.897383000000001</v>
      </c>
      <c r="AS44">
        <v>0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75.390000000000015</v>
      </c>
      <c r="BA44">
        <f t="shared" si="1"/>
        <v>2892.396921</v>
      </c>
      <c r="BD44">
        <v>24.08</v>
      </c>
      <c r="BE44">
        <v>7.63</v>
      </c>
      <c r="BF44">
        <v>1.01</v>
      </c>
      <c r="BG44">
        <v>3.99</v>
      </c>
      <c r="BH44">
        <v>5.81</v>
      </c>
      <c r="BI44">
        <v>4.78</v>
      </c>
      <c r="BJ44">
        <v>1.56</v>
      </c>
      <c r="BK44">
        <v>3.22</v>
      </c>
      <c r="BL44">
        <v>2.2799999999999998</v>
      </c>
      <c r="BM44">
        <v>1.59</v>
      </c>
      <c r="BN44">
        <v>0.51</v>
      </c>
      <c r="BO44">
        <v>11.95</v>
      </c>
      <c r="BP44">
        <v>0</v>
      </c>
      <c r="BQ44">
        <v>4.37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75.390000000000015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65.760000000000005</v>
      </c>
      <c r="J45">
        <v>21.92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110.25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28.09872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39.515999999999998</v>
      </c>
      <c r="AH45">
        <v>152.27760000000001</v>
      </c>
      <c r="AI45">
        <v>30.552</v>
      </c>
      <c r="AJ45">
        <v>0</v>
      </c>
      <c r="AK45">
        <v>50.76</v>
      </c>
      <c r="AL45">
        <v>75.53</v>
      </c>
      <c r="AM45">
        <v>10.5307</v>
      </c>
      <c r="AN45">
        <v>0.68867999999999996</v>
      </c>
      <c r="AO45">
        <v>31.751999999999999</v>
      </c>
      <c r="AP45">
        <v>10.888500000000001</v>
      </c>
      <c r="AQ45">
        <v>0</v>
      </c>
      <c r="AR45">
        <v>31.897383000000001</v>
      </c>
      <c r="AS45">
        <v>0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74.100000000000009</v>
      </c>
      <c r="BA45">
        <f t="shared" si="1"/>
        <v>2893.997421</v>
      </c>
      <c r="BD45">
        <v>24.08</v>
      </c>
      <c r="BE45">
        <v>7.63</v>
      </c>
      <c r="BF45">
        <v>1.01</v>
      </c>
      <c r="BG45">
        <v>3.99</v>
      </c>
      <c r="BH45">
        <v>5.81</v>
      </c>
      <c r="BI45">
        <v>4.78</v>
      </c>
      <c r="BJ45">
        <v>1.56</v>
      </c>
      <c r="BK45">
        <v>3.18</v>
      </c>
      <c r="BL45">
        <v>1.03</v>
      </c>
      <c r="BM45">
        <v>1.59</v>
      </c>
      <c r="BN45">
        <v>0.51</v>
      </c>
      <c r="BO45">
        <v>11.95</v>
      </c>
      <c r="BP45">
        <v>0</v>
      </c>
      <c r="BQ45">
        <v>4.37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74.100000000000009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65.760000000000005</v>
      </c>
      <c r="J46">
        <v>21.92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113.25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28.09872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39.515999999999998</v>
      </c>
      <c r="AH46">
        <v>152.27760000000001</v>
      </c>
      <c r="AI46">
        <v>30.552</v>
      </c>
      <c r="AJ46">
        <v>0</v>
      </c>
      <c r="AK46">
        <v>50.76</v>
      </c>
      <c r="AL46">
        <v>75.53</v>
      </c>
      <c r="AM46">
        <v>10.5307</v>
      </c>
      <c r="AN46">
        <v>0.68867999999999996</v>
      </c>
      <c r="AO46">
        <v>31.751999999999999</v>
      </c>
      <c r="AP46">
        <v>10.888500000000001</v>
      </c>
      <c r="AQ46">
        <v>0</v>
      </c>
      <c r="AR46">
        <v>31.897383000000001</v>
      </c>
      <c r="AS46">
        <v>0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74.100000000000009</v>
      </c>
      <c r="BA46">
        <f t="shared" si="1"/>
        <v>2896.997421</v>
      </c>
      <c r="BD46">
        <v>24.08</v>
      </c>
      <c r="BE46">
        <v>7.63</v>
      </c>
      <c r="BF46">
        <v>1.01</v>
      </c>
      <c r="BG46">
        <v>3.99</v>
      </c>
      <c r="BH46">
        <v>5.81</v>
      </c>
      <c r="BI46">
        <v>4.78</v>
      </c>
      <c r="BJ46">
        <v>1.56</v>
      </c>
      <c r="BK46">
        <v>3.18</v>
      </c>
      <c r="BL46">
        <v>1.03</v>
      </c>
      <c r="BM46">
        <v>1.59</v>
      </c>
      <c r="BN46">
        <v>0.51</v>
      </c>
      <c r="BO46">
        <v>11.95</v>
      </c>
      <c r="BP46">
        <v>0</v>
      </c>
      <c r="BQ46">
        <v>4.37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74.100000000000009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65.760000000000005</v>
      </c>
      <c r="J47">
        <v>21.92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113.25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39.515999999999998</v>
      </c>
      <c r="AH47">
        <v>152.27760000000001</v>
      </c>
      <c r="AI47">
        <v>14.6395</v>
      </c>
      <c r="AJ47">
        <v>0</v>
      </c>
      <c r="AK47">
        <v>50.76</v>
      </c>
      <c r="AL47">
        <v>75.53</v>
      </c>
      <c r="AM47">
        <v>10.5307</v>
      </c>
      <c r="AN47">
        <v>0.68867999999999996</v>
      </c>
      <c r="AO47">
        <v>27.635999999999999</v>
      </c>
      <c r="AP47">
        <v>10.888500000000001</v>
      </c>
      <c r="AQ47">
        <v>0</v>
      </c>
      <c r="AR47">
        <v>31.897383000000001</v>
      </c>
      <c r="AS47">
        <v>0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75.120000000000019</v>
      </c>
      <c r="BA47">
        <f t="shared" si="1"/>
        <v>2884.588921</v>
      </c>
      <c r="BD47">
        <v>24.08</v>
      </c>
      <c r="BE47">
        <v>7.63</v>
      </c>
      <c r="BF47">
        <v>1.01</v>
      </c>
      <c r="BG47">
        <v>3.99</v>
      </c>
      <c r="BH47">
        <v>5.81</v>
      </c>
      <c r="BI47">
        <v>4.78</v>
      </c>
      <c r="BJ47">
        <v>1.56</v>
      </c>
      <c r="BK47">
        <v>3.27</v>
      </c>
      <c r="BL47">
        <v>1.96</v>
      </c>
      <c r="BM47">
        <v>1.59</v>
      </c>
      <c r="BN47">
        <v>0.51</v>
      </c>
      <c r="BO47">
        <v>11.95</v>
      </c>
      <c r="BP47">
        <v>0</v>
      </c>
      <c r="BQ47">
        <v>4.37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75.120000000000019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65.760000000000005</v>
      </c>
      <c r="J48">
        <v>21.92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113.25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39.515999999999998</v>
      </c>
      <c r="AH48">
        <v>152.27760000000001</v>
      </c>
      <c r="AI48">
        <v>14.6395</v>
      </c>
      <c r="AJ48">
        <v>0</v>
      </c>
      <c r="AK48">
        <v>50.76</v>
      </c>
      <c r="AL48">
        <v>75.53</v>
      </c>
      <c r="AM48">
        <v>10.5307</v>
      </c>
      <c r="AN48">
        <v>0.68867999999999996</v>
      </c>
      <c r="AO48">
        <v>27.635999999999999</v>
      </c>
      <c r="AP48">
        <v>10.888500000000001</v>
      </c>
      <c r="AQ48">
        <v>0</v>
      </c>
      <c r="AR48">
        <v>31.897383000000001</v>
      </c>
      <c r="AS48">
        <v>0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74.940000000000012</v>
      </c>
      <c r="BA48">
        <f t="shared" si="1"/>
        <v>2884.4089210000002</v>
      </c>
      <c r="BD48">
        <v>24.08</v>
      </c>
      <c r="BE48">
        <v>7.63</v>
      </c>
      <c r="BF48">
        <v>1.01</v>
      </c>
      <c r="BG48">
        <v>3.99</v>
      </c>
      <c r="BH48">
        <v>5.81</v>
      </c>
      <c r="BI48">
        <v>4.78</v>
      </c>
      <c r="BJ48">
        <v>1.56</v>
      </c>
      <c r="BK48">
        <v>3.27</v>
      </c>
      <c r="BL48">
        <v>1.78</v>
      </c>
      <c r="BM48">
        <v>1.59</v>
      </c>
      <c r="BN48">
        <v>0.51</v>
      </c>
      <c r="BO48">
        <v>11.95</v>
      </c>
      <c r="BP48">
        <v>0</v>
      </c>
      <c r="BQ48">
        <v>4.37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74.940000000000012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65.760000000000005</v>
      </c>
      <c r="J49">
        <v>21.92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117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39.515999999999998</v>
      </c>
      <c r="AH49">
        <v>152.27760000000001</v>
      </c>
      <c r="AI49">
        <v>14.6395</v>
      </c>
      <c r="AJ49">
        <v>0</v>
      </c>
      <c r="AK49">
        <v>50.76</v>
      </c>
      <c r="AL49">
        <v>52.29</v>
      </c>
      <c r="AM49">
        <v>10.5307</v>
      </c>
      <c r="AN49">
        <v>0.68867999999999996</v>
      </c>
      <c r="AO49">
        <v>27.489000000000001</v>
      </c>
      <c r="AP49">
        <v>8.9670000000000005</v>
      </c>
      <c r="AQ49">
        <v>0</v>
      </c>
      <c r="AR49">
        <v>31.897383000000001</v>
      </c>
      <c r="AS49">
        <v>0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74.160000000000011</v>
      </c>
      <c r="BA49">
        <f t="shared" si="1"/>
        <v>2862.0704209999999</v>
      </c>
      <c r="BD49">
        <v>24.08</v>
      </c>
      <c r="BE49">
        <v>7.63</v>
      </c>
      <c r="BF49">
        <v>1.01</v>
      </c>
      <c r="BG49">
        <v>3.99</v>
      </c>
      <c r="BH49">
        <v>5.81</v>
      </c>
      <c r="BI49">
        <v>4.78</v>
      </c>
      <c r="BJ49">
        <v>1.56</v>
      </c>
      <c r="BK49">
        <v>3.24</v>
      </c>
      <c r="BL49">
        <v>1.03</v>
      </c>
      <c r="BM49">
        <v>1.59</v>
      </c>
      <c r="BN49">
        <v>0.51</v>
      </c>
      <c r="BO49">
        <v>11.95</v>
      </c>
      <c r="BP49">
        <v>0</v>
      </c>
      <c r="BQ49">
        <v>4.37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74.160000000000011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65.760000000000005</v>
      </c>
      <c r="J50">
        <v>21.92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120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39.515999999999998</v>
      </c>
      <c r="AH50">
        <v>152.27760000000001</v>
      </c>
      <c r="AI50">
        <v>14.6395</v>
      </c>
      <c r="AJ50">
        <v>0</v>
      </c>
      <c r="AK50">
        <v>50.76</v>
      </c>
      <c r="AL50">
        <v>52.29</v>
      </c>
      <c r="AM50">
        <v>10.5307</v>
      </c>
      <c r="AN50">
        <v>0.68867999999999996</v>
      </c>
      <c r="AO50">
        <v>27.489000000000001</v>
      </c>
      <c r="AP50">
        <v>8.9670000000000005</v>
      </c>
      <c r="AQ50">
        <v>0</v>
      </c>
      <c r="AR50">
        <v>31.897383000000001</v>
      </c>
      <c r="AS50">
        <v>0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74.160000000000011</v>
      </c>
      <c r="BA50">
        <f t="shared" si="1"/>
        <v>2865.0704210000004</v>
      </c>
      <c r="BD50">
        <v>24.08</v>
      </c>
      <c r="BE50">
        <v>7.63</v>
      </c>
      <c r="BF50">
        <v>1.01</v>
      </c>
      <c r="BG50">
        <v>3.99</v>
      </c>
      <c r="BH50">
        <v>5.81</v>
      </c>
      <c r="BI50">
        <v>4.78</v>
      </c>
      <c r="BJ50">
        <v>1.56</v>
      </c>
      <c r="BK50">
        <v>3.24</v>
      </c>
      <c r="BL50">
        <v>1.03</v>
      </c>
      <c r="BM50">
        <v>1.59</v>
      </c>
      <c r="BN50">
        <v>0.51</v>
      </c>
      <c r="BO50">
        <v>11.95</v>
      </c>
      <c r="BP50">
        <v>0</v>
      </c>
      <c r="BQ50">
        <v>4.37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74.160000000000011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65.760000000000005</v>
      </c>
      <c r="J51">
        <v>21.92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120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39.515999999999998</v>
      </c>
      <c r="AH51">
        <v>152.27760000000001</v>
      </c>
      <c r="AI51">
        <v>14.6395</v>
      </c>
      <c r="AJ51">
        <v>0</v>
      </c>
      <c r="AK51">
        <v>50.76</v>
      </c>
      <c r="AL51">
        <v>52.29</v>
      </c>
      <c r="AM51">
        <v>10.5307</v>
      </c>
      <c r="AN51">
        <v>0.68867999999999996</v>
      </c>
      <c r="AO51">
        <v>27.489000000000001</v>
      </c>
      <c r="AP51">
        <v>8.9670000000000005</v>
      </c>
      <c r="AQ51">
        <v>0</v>
      </c>
      <c r="AR51">
        <v>31.897383000000001</v>
      </c>
      <c r="AS51">
        <v>0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74.160000000000011</v>
      </c>
      <c r="BA51">
        <f t="shared" si="1"/>
        <v>2864.5454210000003</v>
      </c>
      <c r="BD51">
        <v>24.08</v>
      </c>
      <c r="BE51">
        <v>7.63</v>
      </c>
      <c r="BF51">
        <v>1.01</v>
      </c>
      <c r="BG51">
        <v>3.99</v>
      </c>
      <c r="BH51">
        <v>5.81</v>
      </c>
      <c r="BI51">
        <v>4.78</v>
      </c>
      <c r="BJ51">
        <v>1.56</v>
      </c>
      <c r="BK51">
        <v>3.24</v>
      </c>
      <c r="BL51">
        <v>1.03</v>
      </c>
      <c r="BM51">
        <v>1.59</v>
      </c>
      <c r="BN51">
        <v>0.51</v>
      </c>
      <c r="BO51">
        <v>11.95</v>
      </c>
      <c r="BP51">
        <v>0</v>
      </c>
      <c r="BQ51">
        <v>4.37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74.160000000000011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65.760000000000005</v>
      </c>
      <c r="J52">
        <v>21.92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120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39.515999999999998</v>
      </c>
      <c r="AH52">
        <v>152.27760000000001</v>
      </c>
      <c r="AI52">
        <v>14.6395</v>
      </c>
      <c r="AJ52">
        <v>0</v>
      </c>
      <c r="AK52">
        <v>50.76</v>
      </c>
      <c r="AL52">
        <v>52.29</v>
      </c>
      <c r="AM52">
        <v>10.5307</v>
      </c>
      <c r="AN52">
        <v>0.68867999999999996</v>
      </c>
      <c r="AO52">
        <v>27.489000000000001</v>
      </c>
      <c r="AP52">
        <v>8.9670000000000005</v>
      </c>
      <c r="AQ52">
        <v>0</v>
      </c>
      <c r="AR52">
        <v>31.897383000000001</v>
      </c>
      <c r="AS52">
        <v>0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74.160000000000011</v>
      </c>
      <c r="BA52">
        <f t="shared" si="1"/>
        <v>2864.5454210000003</v>
      </c>
      <c r="BD52">
        <v>24.08</v>
      </c>
      <c r="BE52">
        <v>7.63</v>
      </c>
      <c r="BF52">
        <v>1.01</v>
      </c>
      <c r="BG52">
        <v>3.99</v>
      </c>
      <c r="BH52">
        <v>5.81</v>
      </c>
      <c r="BI52">
        <v>4.78</v>
      </c>
      <c r="BJ52">
        <v>1.56</v>
      </c>
      <c r="BK52">
        <v>3.24</v>
      </c>
      <c r="BL52">
        <v>1.03</v>
      </c>
      <c r="BM52">
        <v>1.59</v>
      </c>
      <c r="BN52">
        <v>0.51</v>
      </c>
      <c r="BO52">
        <v>11.95</v>
      </c>
      <c r="BP52">
        <v>0</v>
      </c>
      <c r="BQ52">
        <v>4.37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74.160000000000011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65.760000000000005</v>
      </c>
      <c r="J53">
        <v>21.92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120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39.515999999999998</v>
      </c>
      <c r="AH53">
        <v>152.27760000000001</v>
      </c>
      <c r="AI53">
        <v>14.6395</v>
      </c>
      <c r="AJ53">
        <v>0</v>
      </c>
      <c r="AK53">
        <v>50.76</v>
      </c>
      <c r="AL53">
        <v>52.29</v>
      </c>
      <c r="AM53">
        <v>10.5307</v>
      </c>
      <c r="AN53">
        <v>0.68867999999999996</v>
      </c>
      <c r="AO53">
        <v>29.605799999999999</v>
      </c>
      <c r="AP53">
        <v>10.888500000000001</v>
      </c>
      <c r="AQ53">
        <v>0</v>
      </c>
      <c r="AR53">
        <v>31.897383000000001</v>
      </c>
      <c r="AS53">
        <v>0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74.160000000000011</v>
      </c>
      <c r="BA53">
        <f t="shared" si="1"/>
        <v>2868.583721</v>
      </c>
      <c r="BD53">
        <v>24.08</v>
      </c>
      <c r="BE53">
        <v>7.63</v>
      </c>
      <c r="BF53">
        <v>1.01</v>
      </c>
      <c r="BG53">
        <v>3.99</v>
      </c>
      <c r="BH53">
        <v>5.81</v>
      </c>
      <c r="BI53">
        <v>4.78</v>
      </c>
      <c r="BJ53">
        <v>1.56</v>
      </c>
      <c r="BK53">
        <v>3.24</v>
      </c>
      <c r="BL53">
        <v>1.03</v>
      </c>
      <c r="BM53">
        <v>1.59</v>
      </c>
      <c r="BN53">
        <v>0.51</v>
      </c>
      <c r="BO53">
        <v>11.95</v>
      </c>
      <c r="BP53">
        <v>0</v>
      </c>
      <c r="BQ53">
        <v>4.37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74.160000000000011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65.760000000000005</v>
      </c>
      <c r="J54">
        <v>21.92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120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39.515999999999998</v>
      </c>
      <c r="AH54">
        <v>152.27760000000001</v>
      </c>
      <c r="AI54">
        <v>14.6395</v>
      </c>
      <c r="AJ54">
        <v>0</v>
      </c>
      <c r="AK54">
        <v>50.76</v>
      </c>
      <c r="AL54">
        <v>52.29</v>
      </c>
      <c r="AM54">
        <v>10.5307</v>
      </c>
      <c r="AN54">
        <v>0.68867999999999996</v>
      </c>
      <c r="AO54">
        <v>29.605799999999999</v>
      </c>
      <c r="AP54">
        <v>10.888500000000001</v>
      </c>
      <c r="AQ54">
        <v>0</v>
      </c>
      <c r="AR54">
        <v>31.897383000000001</v>
      </c>
      <c r="AS54">
        <v>0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74.02000000000001</v>
      </c>
      <c r="BA54">
        <f t="shared" si="1"/>
        <v>2868.4437210000001</v>
      </c>
      <c r="BD54">
        <v>24.08</v>
      </c>
      <c r="BE54">
        <v>7.63</v>
      </c>
      <c r="BF54">
        <v>1.01</v>
      </c>
      <c r="BG54">
        <v>3.99</v>
      </c>
      <c r="BH54">
        <v>5.81</v>
      </c>
      <c r="BI54">
        <v>4.78</v>
      </c>
      <c r="BJ54">
        <v>1.56</v>
      </c>
      <c r="BK54">
        <v>3.14</v>
      </c>
      <c r="BL54">
        <v>0.99</v>
      </c>
      <c r="BM54">
        <v>1.59</v>
      </c>
      <c r="BN54">
        <v>0.51</v>
      </c>
      <c r="BO54">
        <v>11.95</v>
      </c>
      <c r="BP54">
        <v>0</v>
      </c>
      <c r="BQ54">
        <v>4.37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74.02000000000001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65.760000000000005</v>
      </c>
      <c r="J55">
        <v>21.92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120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13.09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152.27760000000001</v>
      </c>
      <c r="AI55">
        <v>14.6395</v>
      </c>
      <c r="AJ55">
        <v>0</v>
      </c>
      <c r="AK55">
        <v>50.76</v>
      </c>
      <c r="AL55">
        <v>63.91</v>
      </c>
      <c r="AM55">
        <v>10.5307</v>
      </c>
      <c r="AN55">
        <v>0.68867999999999996</v>
      </c>
      <c r="AO55">
        <v>29.605799999999999</v>
      </c>
      <c r="AP55">
        <v>10.888500000000001</v>
      </c>
      <c r="AQ55">
        <v>0</v>
      </c>
      <c r="AR55">
        <v>31.897383000000001</v>
      </c>
      <c r="AS55">
        <v>0</v>
      </c>
      <c r="AT55">
        <v>14.3376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73.960000000000008</v>
      </c>
      <c r="BA55">
        <f t="shared" si="1"/>
        <v>2895.3677210000001</v>
      </c>
      <c r="BD55">
        <v>24.08</v>
      </c>
      <c r="BE55">
        <v>7.63</v>
      </c>
      <c r="BF55">
        <v>1.01</v>
      </c>
      <c r="BG55">
        <v>3.99</v>
      </c>
      <c r="BH55">
        <v>5.81</v>
      </c>
      <c r="BI55">
        <v>4.78</v>
      </c>
      <c r="BJ55">
        <v>1.56</v>
      </c>
      <c r="BK55">
        <v>3.08</v>
      </c>
      <c r="BL55">
        <v>0.99</v>
      </c>
      <c r="BM55">
        <v>1.59</v>
      </c>
      <c r="BN55">
        <v>0.51</v>
      </c>
      <c r="BO55">
        <v>11.95</v>
      </c>
      <c r="BP55">
        <v>0</v>
      </c>
      <c r="BQ55">
        <v>4.37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73.960000000000008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65.760000000000005</v>
      </c>
      <c r="J56">
        <v>21.92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120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13.09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152.27760000000001</v>
      </c>
      <c r="AI56">
        <v>14.6395</v>
      </c>
      <c r="AJ56">
        <v>0</v>
      </c>
      <c r="AK56">
        <v>50.76</v>
      </c>
      <c r="AL56">
        <v>63.91</v>
      </c>
      <c r="AM56">
        <v>10.5307</v>
      </c>
      <c r="AN56">
        <v>0.68867999999999996</v>
      </c>
      <c r="AO56">
        <v>29.605799999999999</v>
      </c>
      <c r="AP56">
        <v>10.888500000000001</v>
      </c>
      <c r="AQ56">
        <v>0</v>
      </c>
      <c r="AR56">
        <v>31.897383000000001</v>
      </c>
      <c r="AS56">
        <v>0</v>
      </c>
      <c r="AT56">
        <v>14.3376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73.960000000000008</v>
      </c>
      <c r="BA56">
        <f t="shared" si="1"/>
        <v>2895.3677210000001</v>
      </c>
      <c r="BD56">
        <v>24.08</v>
      </c>
      <c r="BE56">
        <v>7.63</v>
      </c>
      <c r="BF56">
        <v>1.01</v>
      </c>
      <c r="BG56">
        <v>3.99</v>
      </c>
      <c r="BH56">
        <v>5.81</v>
      </c>
      <c r="BI56">
        <v>4.78</v>
      </c>
      <c r="BJ56">
        <v>1.56</v>
      </c>
      <c r="BK56">
        <v>3.08</v>
      </c>
      <c r="BL56">
        <v>0.99</v>
      </c>
      <c r="BM56">
        <v>1.59</v>
      </c>
      <c r="BN56">
        <v>0.51</v>
      </c>
      <c r="BO56">
        <v>11.95</v>
      </c>
      <c r="BP56">
        <v>0</v>
      </c>
      <c r="BQ56">
        <v>4.37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73.960000000000008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65.760000000000005</v>
      </c>
      <c r="J57">
        <v>21.92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112.5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13.09</v>
      </c>
      <c r="AA57">
        <v>28.09872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152.27760000000001</v>
      </c>
      <c r="AI57">
        <v>14.6395</v>
      </c>
      <c r="AJ57">
        <v>0</v>
      </c>
      <c r="AK57">
        <v>50.76</v>
      </c>
      <c r="AL57">
        <v>83.664000000000001</v>
      </c>
      <c r="AM57">
        <v>10.5307</v>
      </c>
      <c r="AN57">
        <v>0.68867999999999996</v>
      </c>
      <c r="AO57">
        <v>29.605799999999999</v>
      </c>
      <c r="AP57">
        <v>10.888500000000001</v>
      </c>
      <c r="AQ57">
        <v>0</v>
      </c>
      <c r="AR57">
        <v>31.897383000000001</v>
      </c>
      <c r="AS57">
        <v>0</v>
      </c>
      <c r="AT57">
        <v>14.3376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73.960000000000008</v>
      </c>
      <c r="BA57">
        <f t="shared" si="1"/>
        <v>2907.6217210000004</v>
      </c>
      <c r="BD57">
        <v>24.08</v>
      </c>
      <c r="BE57">
        <v>7.63</v>
      </c>
      <c r="BF57">
        <v>1.01</v>
      </c>
      <c r="BG57">
        <v>3.99</v>
      </c>
      <c r="BH57">
        <v>5.81</v>
      </c>
      <c r="BI57">
        <v>4.78</v>
      </c>
      <c r="BJ57">
        <v>1.56</v>
      </c>
      <c r="BK57">
        <v>3.08</v>
      </c>
      <c r="BL57">
        <v>0.99</v>
      </c>
      <c r="BM57">
        <v>1.59</v>
      </c>
      <c r="BN57">
        <v>0.51</v>
      </c>
      <c r="BO57">
        <v>11.95</v>
      </c>
      <c r="BP57">
        <v>0</v>
      </c>
      <c r="BQ57">
        <v>4.37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73.960000000000008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65.760000000000005</v>
      </c>
      <c r="J58">
        <v>21.92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112.5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13.09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39.515999999999998</v>
      </c>
      <c r="AH58">
        <v>152.27760000000001</v>
      </c>
      <c r="AI58">
        <v>14.6395</v>
      </c>
      <c r="AJ58">
        <v>0</v>
      </c>
      <c r="AK58">
        <v>50.76</v>
      </c>
      <c r="AL58">
        <v>83.664000000000001</v>
      </c>
      <c r="AM58">
        <v>10.5307</v>
      </c>
      <c r="AN58">
        <v>0.68867999999999996</v>
      </c>
      <c r="AO58">
        <v>29.605799999999999</v>
      </c>
      <c r="AP58">
        <v>10.888500000000001</v>
      </c>
      <c r="AQ58">
        <v>0</v>
      </c>
      <c r="AR58">
        <v>31.897383000000001</v>
      </c>
      <c r="AS58">
        <v>0</v>
      </c>
      <c r="AT58">
        <v>14.3376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73.960000000000008</v>
      </c>
      <c r="BA58">
        <f t="shared" si="1"/>
        <v>2907.6217210000004</v>
      </c>
      <c r="BD58">
        <v>24.08</v>
      </c>
      <c r="BE58">
        <v>7.63</v>
      </c>
      <c r="BF58">
        <v>1.01</v>
      </c>
      <c r="BG58">
        <v>3.99</v>
      </c>
      <c r="BH58">
        <v>5.81</v>
      </c>
      <c r="BI58">
        <v>4.78</v>
      </c>
      <c r="BJ58">
        <v>1.56</v>
      </c>
      <c r="BK58">
        <v>3.08</v>
      </c>
      <c r="BL58">
        <v>0.99</v>
      </c>
      <c r="BM58">
        <v>1.59</v>
      </c>
      <c r="BN58">
        <v>0.51</v>
      </c>
      <c r="BO58">
        <v>11.95</v>
      </c>
      <c r="BP58">
        <v>0</v>
      </c>
      <c r="BQ58">
        <v>4.37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73.960000000000008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65.760000000000005</v>
      </c>
      <c r="J59">
        <v>21.92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112.5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152.27760000000001</v>
      </c>
      <c r="AI59">
        <v>14.6395</v>
      </c>
      <c r="AJ59">
        <v>0</v>
      </c>
      <c r="AK59">
        <v>50.76</v>
      </c>
      <c r="AL59">
        <v>83.664000000000001</v>
      </c>
      <c r="AM59">
        <v>10.5307</v>
      </c>
      <c r="AN59">
        <v>0.68867999999999996</v>
      </c>
      <c r="AO59">
        <v>29.605799999999999</v>
      </c>
      <c r="AP59">
        <v>10.888500000000001</v>
      </c>
      <c r="AQ59">
        <v>0</v>
      </c>
      <c r="AR59">
        <v>31.897383000000001</v>
      </c>
      <c r="AS59">
        <v>0</v>
      </c>
      <c r="AT59">
        <v>14.3376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73.960000000000008</v>
      </c>
      <c r="BA59">
        <f t="shared" si="1"/>
        <v>2894.5317210000003</v>
      </c>
      <c r="BD59">
        <v>24.08</v>
      </c>
      <c r="BE59">
        <v>7.63</v>
      </c>
      <c r="BF59">
        <v>1.01</v>
      </c>
      <c r="BG59">
        <v>3.99</v>
      </c>
      <c r="BH59">
        <v>5.81</v>
      </c>
      <c r="BI59">
        <v>4.78</v>
      </c>
      <c r="BJ59">
        <v>1.56</v>
      </c>
      <c r="BK59">
        <v>3.08</v>
      </c>
      <c r="BL59">
        <v>0.99</v>
      </c>
      <c r="BM59">
        <v>1.59</v>
      </c>
      <c r="BN59">
        <v>0.51</v>
      </c>
      <c r="BO59">
        <v>11.95</v>
      </c>
      <c r="BP59">
        <v>0</v>
      </c>
      <c r="BQ59">
        <v>4.37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73.960000000000008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65.760000000000005</v>
      </c>
      <c r="J60">
        <v>21.92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112.5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152.27760000000001</v>
      </c>
      <c r="AI60">
        <v>14.6395</v>
      </c>
      <c r="AJ60">
        <v>0</v>
      </c>
      <c r="AK60">
        <v>50.76</v>
      </c>
      <c r="AL60">
        <v>83.664000000000001</v>
      </c>
      <c r="AM60">
        <v>10.5307</v>
      </c>
      <c r="AN60">
        <v>0.68867999999999996</v>
      </c>
      <c r="AO60">
        <v>29.605799999999999</v>
      </c>
      <c r="AP60">
        <v>10.888500000000001</v>
      </c>
      <c r="AQ60">
        <v>0</v>
      </c>
      <c r="AR60">
        <v>31.897383000000001</v>
      </c>
      <c r="AS60">
        <v>0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73.960000000000008</v>
      </c>
      <c r="BA60">
        <f t="shared" si="1"/>
        <v>2894.5317210000003</v>
      </c>
      <c r="BD60">
        <v>24.08</v>
      </c>
      <c r="BE60">
        <v>7.63</v>
      </c>
      <c r="BF60">
        <v>1.01</v>
      </c>
      <c r="BG60">
        <v>3.99</v>
      </c>
      <c r="BH60">
        <v>5.81</v>
      </c>
      <c r="BI60">
        <v>4.78</v>
      </c>
      <c r="BJ60">
        <v>1.56</v>
      </c>
      <c r="BK60">
        <v>3.08</v>
      </c>
      <c r="BL60">
        <v>0.99</v>
      </c>
      <c r="BM60">
        <v>1.59</v>
      </c>
      <c r="BN60">
        <v>0.51</v>
      </c>
      <c r="BO60">
        <v>11.95</v>
      </c>
      <c r="BP60">
        <v>0</v>
      </c>
      <c r="BQ60">
        <v>4.37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73.960000000000008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65.760000000000005</v>
      </c>
      <c r="J61">
        <v>21.92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111.75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412.875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152.27760000000001</v>
      </c>
      <c r="AI61">
        <v>14.6395</v>
      </c>
      <c r="AJ61">
        <v>0</v>
      </c>
      <c r="AK61">
        <v>50.76</v>
      </c>
      <c r="AL61">
        <v>83.664000000000001</v>
      </c>
      <c r="AM61">
        <v>10.5307</v>
      </c>
      <c r="AN61">
        <v>0.68867999999999996</v>
      </c>
      <c r="AO61">
        <v>29.605799999999999</v>
      </c>
      <c r="AP61">
        <v>10.888500000000001</v>
      </c>
      <c r="AQ61">
        <v>0</v>
      </c>
      <c r="AR61">
        <v>31.897383000000001</v>
      </c>
      <c r="AS61">
        <v>0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73.960000000000008</v>
      </c>
      <c r="BA61">
        <f t="shared" si="1"/>
        <v>2887.8867209999999</v>
      </c>
      <c r="BD61">
        <v>24.08</v>
      </c>
      <c r="BE61">
        <v>7.63</v>
      </c>
      <c r="BF61">
        <v>1.01</v>
      </c>
      <c r="BG61">
        <v>3.99</v>
      </c>
      <c r="BH61">
        <v>5.81</v>
      </c>
      <c r="BI61">
        <v>4.78</v>
      </c>
      <c r="BJ61">
        <v>1.56</v>
      </c>
      <c r="BK61">
        <v>3.08</v>
      </c>
      <c r="BL61">
        <v>0.99</v>
      </c>
      <c r="BM61">
        <v>1.59</v>
      </c>
      <c r="BN61">
        <v>0.51</v>
      </c>
      <c r="BO61">
        <v>11.95</v>
      </c>
      <c r="BP61">
        <v>0</v>
      </c>
      <c r="BQ61">
        <v>4.37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73.960000000000008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65.760000000000005</v>
      </c>
      <c r="J62">
        <v>21.92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111.75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412.875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33.890999999999998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152.27760000000001</v>
      </c>
      <c r="AI62">
        <v>14.6395</v>
      </c>
      <c r="AJ62">
        <v>0</v>
      </c>
      <c r="AK62">
        <v>50.76</v>
      </c>
      <c r="AL62">
        <v>83.664000000000001</v>
      </c>
      <c r="AM62">
        <v>10.5307</v>
      </c>
      <c r="AN62">
        <v>0.68867999999999996</v>
      </c>
      <c r="AO62">
        <v>29.605799999999999</v>
      </c>
      <c r="AP62">
        <v>10.888500000000001</v>
      </c>
      <c r="AQ62">
        <v>0</v>
      </c>
      <c r="AR62">
        <v>31.897383000000001</v>
      </c>
      <c r="AS62">
        <v>0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73.860000000000014</v>
      </c>
      <c r="BA62">
        <f t="shared" si="1"/>
        <v>2893.5790010000001</v>
      </c>
      <c r="BD62">
        <v>24.08</v>
      </c>
      <c r="BE62">
        <v>7.63</v>
      </c>
      <c r="BF62">
        <v>1.01</v>
      </c>
      <c r="BG62">
        <v>3.99</v>
      </c>
      <c r="BH62">
        <v>5.81</v>
      </c>
      <c r="BI62">
        <v>4.78</v>
      </c>
      <c r="BJ62">
        <v>1.56</v>
      </c>
      <c r="BK62">
        <v>3.01</v>
      </c>
      <c r="BL62">
        <v>0.96</v>
      </c>
      <c r="BM62">
        <v>1.59</v>
      </c>
      <c r="BN62">
        <v>0.51</v>
      </c>
      <c r="BO62">
        <v>11.95</v>
      </c>
      <c r="BP62">
        <v>0</v>
      </c>
      <c r="BQ62">
        <v>4.37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73.860000000000014</v>
      </c>
    </row>
    <row r="63" spans="1:75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65.760000000000005</v>
      </c>
      <c r="J63">
        <v>21.92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115.5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412.875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152.27760000000001</v>
      </c>
      <c r="AI63">
        <v>14.6395</v>
      </c>
      <c r="AJ63">
        <v>0</v>
      </c>
      <c r="AK63">
        <v>50.76</v>
      </c>
      <c r="AL63">
        <v>83.664000000000001</v>
      </c>
      <c r="AM63">
        <v>10.5307</v>
      </c>
      <c r="AN63">
        <v>0.68867999999999996</v>
      </c>
      <c r="AO63">
        <v>29.605799999999999</v>
      </c>
      <c r="AP63">
        <v>10.888500000000001</v>
      </c>
      <c r="AQ63">
        <v>0</v>
      </c>
      <c r="AR63">
        <v>31.897383000000001</v>
      </c>
      <c r="AS63">
        <v>0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73.860000000000014</v>
      </c>
      <c r="BA63">
        <f t="shared" si="1"/>
        <v>2905.5860809999999</v>
      </c>
      <c r="BD63">
        <v>24.08</v>
      </c>
      <c r="BE63">
        <v>7.63</v>
      </c>
      <c r="BF63">
        <v>1.01</v>
      </c>
      <c r="BG63">
        <v>3.99</v>
      </c>
      <c r="BH63">
        <v>5.81</v>
      </c>
      <c r="BI63">
        <v>4.78</v>
      </c>
      <c r="BJ63">
        <v>1.56</v>
      </c>
      <c r="BK63">
        <v>3.01</v>
      </c>
      <c r="BL63">
        <v>0.96</v>
      </c>
      <c r="BM63">
        <v>1.59</v>
      </c>
      <c r="BN63">
        <v>0.51</v>
      </c>
      <c r="BO63">
        <v>11.95</v>
      </c>
      <c r="BP63">
        <v>0</v>
      </c>
      <c r="BQ63">
        <v>4.37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73.860000000000014</v>
      </c>
    </row>
    <row r="64" spans="1:75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65.760000000000005</v>
      </c>
      <c r="J64">
        <v>21.92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115.5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412.875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152.27760000000001</v>
      </c>
      <c r="AI64">
        <v>14.6395</v>
      </c>
      <c r="AJ64">
        <v>0</v>
      </c>
      <c r="AK64">
        <v>50.76</v>
      </c>
      <c r="AL64">
        <v>83.664000000000001</v>
      </c>
      <c r="AM64">
        <v>10.5307</v>
      </c>
      <c r="AN64">
        <v>0.68867999999999996</v>
      </c>
      <c r="AO64">
        <v>29.605799999999999</v>
      </c>
      <c r="AP64">
        <v>10.888500000000001</v>
      </c>
      <c r="AQ64">
        <v>0</v>
      </c>
      <c r="AR64">
        <v>31.897383000000001</v>
      </c>
      <c r="AS64">
        <v>0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73.860000000000014</v>
      </c>
      <c r="BA64">
        <f t="shared" si="1"/>
        <v>2905.5860809999999</v>
      </c>
      <c r="BD64">
        <v>24.08</v>
      </c>
      <c r="BE64">
        <v>7.63</v>
      </c>
      <c r="BF64">
        <v>1.01</v>
      </c>
      <c r="BG64">
        <v>3.99</v>
      </c>
      <c r="BH64">
        <v>5.81</v>
      </c>
      <c r="BI64">
        <v>4.78</v>
      </c>
      <c r="BJ64">
        <v>1.56</v>
      </c>
      <c r="BK64">
        <v>3.01</v>
      </c>
      <c r="BL64">
        <v>0.96</v>
      </c>
      <c r="BM64">
        <v>1.59</v>
      </c>
      <c r="BN64">
        <v>0.51</v>
      </c>
      <c r="BO64">
        <v>11.95</v>
      </c>
      <c r="BP64">
        <v>0</v>
      </c>
      <c r="BQ64">
        <v>4.37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73.860000000000014</v>
      </c>
    </row>
    <row r="65" spans="1:75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65.760000000000005</v>
      </c>
      <c r="J65">
        <v>21.92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115.875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412.875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152.27760000000001</v>
      </c>
      <c r="AI65">
        <v>14.6395</v>
      </c>
      <c r="AJ65">
        <v>0</v>
      </c>
      <c r="AK65">
        <v>50.76</v>
      </c>
      <c r="AL65">
        <v>58.1</v>
      </c>
      <c r="AM65">
        <v>10.5307</v>
      </c>
      <c r="AN65">
        <v>0.68867999999999996</v>
      </c>
      <c r="AO65">
        <v>29.605799999999999</v>
      </c>
      <c r="AP65">
        <v>11.529</v>
      </c>
      <c r="AQ65">
        <v>0</v>
      </c>
      <c r="AR65">
        <v>31.897383000000001</v>
      </c>
      <c r="AS65">
        <v>0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73.860000000000014</v>
      </c>
      <c r="BA65">
        <f t="shared" si="1"/>
        <v>2881.0375809999996</v>
      </c>
      <c r="BD65">
        <v>24.08</v>
      </c>
      <c r="BE65">
        <v>7.63</v>
      </c>
      <c r="BF65">
        <v>1.01</v>
      </c>
      <c r="BG65">
        <v>3.99</v>
      </c>
      <c r="BH65">
        <v>5.81</v>
      </c>
      <c r="BI65">
        <v>4.78</v>
      </c>
      <c r="BJ65">
        <v>1.56</v>
      </c>
      <c r="BK65">
        <v>3.01</v>
      </c>
      <c r="BL65">
        <v>0.96</v>
      </c>
      <c r="BM65">
        <v>1.59</v>
      </c>
      <c r="BN65">
        <v>0.51</v>
      </c>
      <c r="BO65">
        <v>11.95</v>
      </c>
      <c r="BP65">
        <v>0</v>
      </c>
      <c r="BQ65">
        <v>4.37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73.860000000000014</v>
      </c>
    </row>
    <row r="66" spans="1:75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65.760000000000005</v>
      </c>
      <c r="J66">
        <v>21.92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115.875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412.875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152.27760000000001</v>
      </c>
      <c r="AI66">
        <v>14.6395</v>
      </c>
      <c r="AJ66">
        <v>0</v>
      </c>
      <c r="AK66">
        <v>50.76</v>
      </c>
      <c r="AL66">
        <v>58.1</v>
      </c>
      <c r="AM66">
        <v>10.5307</v>
      </c>
      <c r="AN66">
        <v>0.68867999999999996</v>
      </c>
      <c r="AO66">
        <v>29.605799999999999</v>
      </c>
      <c r="AP66">
        <v>11.529</v>
      </c>
      <c r="AQ66">
        <v>0</v>
      </c>
      <c r="AR66">
        <v>31.897383000000001</v>
      </c>
      <c r="AS66">
        <v>0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73.860000000000014</v>
      </c>
      <c r="BA66">
        <f t="shared" si="1"/>
        <v>2881.0375809999996</v>
      </c>
      <c r="BD66">
        <v>24.08</v>
      </c>
      <c r="BE66">
        <v>7.63</v>
      </c>
      <c r="BF66">
        <v>1.01</v>
      </c>
      <c r="BG66">
        <v>3.99</v>
      </c>
      <c r="BH66">
        <v>5.81</v>
      </c>
      <c r="BI66">
        <v>4.78</v>
      </c>
      <c r="BJ66">
        <v>1.56</v>
      </c>
      <c r="BK66">
        <v>3.01</v>
      </c>
      <c r="BL66">
        <v>0.96</v>
      </c>
      <c r="BM66">
        <v>1.59</v>
      </c>
      <c r="BN66">
        <v>0.51</v>
      </c>
      <c r="BO66">
        <v>11.95</v>
      </c>
      <c r="BP66">
        <v>0</v>
      </c>
      <c r="BQ66">
        <v>4.37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73.860000000000014</v>
      </c>
    </row>
    <row r="67" spans="1:75">
      <c r="A67" t="s">
        <v>109</v>
      </c>
      <c r="B67">
        <v>0</v>
      </c>
      <c r="C67">
        <v>41.475000000000001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65.760000000000005</v>
      </c>
      <c r="J67">
        <v>21.92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412.875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152.27760000000001</v>
      </c>
      <c r="AI67">
        <v>14.6395</v>
      </c>
      <c r="AJ67">
        <v>0</v>
      </c>
      <c r="AK67">
        <v>50.76</v>
      </c>
      <c r="AL67">
        <v>83.664000000000001</v>
      </c>
      <c r="AM67">
        <v>10.5307</v>
      </c>
      <c r="AN67">
        <v>0.68867999999999996</v>
      </c>
      <c r="AO67">
        <v>29.605799999999999</v>
      </c>
      <c r="AP67">
        <v>11.529</v>
      </c>
      <c r="AQ67">
        <v>0</v>
      </c>
      <c r="AR67">
        <v>31.897383000000001</v>
      </c>
      <c r="AS67">
        <v>0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73.860000000000014</v>
      </c>
      <c r="BA67">
        <f t="shared" si="1"/>
        <v>2914.2515810000004</v>
      </c>
      <c r="BD67">
        <v>24.08</v>
      </c>
      <c r="BE67">
        <v>7.63</v>
      </c>
      <c r="BF67">
        <v>1.01</v>
      </c>
      <c r="BG67">
        <v>3.99</v>
      </c>
      <c r="BH67">
        <v>5.81</v>
      </c>
      <c r="BI67">
        <v>4.78</v>
      </c>
      <c r="BJ67">
        <v>1.56</v>
      </c>
      <c r="BK67">
        <v>3.01</v>
      </c>
      <c r="BL67">
        <v>0.96</v>
      </c>
      <c r="BM67">
        <v>1.59</v>
      </c>
      <c r="BN67">
        <v>0.51</v>
      </c>
      <c r="BO67">
        <v>11.95</v>
      </c>
      <c r="BP67">
        <v>0</v>
      </c>
      <c r="BQ67">
        <v>4.37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73.860000000000014</v>
      </c>
    </row>
    <row r="68" spans="1:75">
      <c r="A68" t="s">
        <v>110</v>
      </c>
      <c r="B68">
        <v>0</v>
      </c>
      <c r="C68">
        <v>41.475000000000001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65.760000000000005</v>
      </c>
      <c r="J68">
        <v>21.92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412.875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152.27760000000001</v>
      </c>
      <c r="AI68">
        <v>14.6395</v>
      </c>
      <c r="AJ68">
        <v>0</v>
      </c>
      <c r="AK68">
        <v>50.76</v>
      </c>
      <c r="AL68">
        <v>83.664000000000001</v>
      </c>
      <c r="AM68">
        <v>10.5307</v>
      </c>
      <c r="AN68">
        <v>0.68867999999999996</v>
      </c>
      <c r="AO68">
        <v>29.605799999999999</v>
      </c>
      <c r="AP68">
        <v>11.529</v>
      </c>
      <c r="AQ68">
        <v>0</v>
      </c>
      <c r="AR68">
        <v>31.897383000000001</v>
      </c>
      <c r="AS68">
        <v>0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73.860000000000014</v>
      </c>
      <c r="BA68">
        <f t="shared" ref="BA68:BA98" si="4">SUM(B68:AZ68)</f>
        <v>2914.2515810000004</v>
      </c>
      <c r="BD68">
        <v>24.08</v>
      </c>
      <c r="BE68">
        <v>7.63</v>
      </c>
      <c r="BF68">
        <v>1.01</v>
      </c>
      <c r="BG68">
        <v>3.99</v>
      </c>
      <c r="BH68">
        <v>5.81</v>
      </c>
      <c r="BI68">
        <v>4.78</v>
      </c>
      <c r="BJ68">
        <v>1.56</v>
      </c>
      <c r="BK68">
        <v>3.01</v>
      </c>
      <c r="BL68">
        <v>0.96</v>
      </c>
      <c r="BM68">
        <v>1.59</v>
      </c>
      <c r="BN68">
        <v>0.51</v>
      </c>
      <c r="BO68">
        <v>11.95</v>
      </c>
      <c r="BP68">
        <v>0</v>
      </c>
      <c r="BQ68">
        <v>4.37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73.860000000000014</v>
      </c>
    </row>
    <row r="69" spans="1:75">
      <c r="A69" t="s">
        <v>111</v>
      </c>
      <c r="B69">
        <v>0</v>
      </c>
      <c r="C69">
        <v>41.475000000000001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65.760000000000005</v>
      </c>
      <c r="J69">
        <v>21.92</v>
      </c>
      <c r="K69">
        <v>215.533728</v>
      </c>
      <c r="L69">
        <v>653.15250000000003</v>
      </c>
      <c r="M69">
        <v>92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416.25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152.27760000000001</v>
      </c>
      <c r="AI69">
        <v>2.5459999999999998</v>
      </c>
      <c r="AJ69">
        <v>0</v>
      </c>
      <c r="AK69">
        <v>50.76</v>
      </c>
      <c r="AL69">
        <v>83.664000000000001</v>
      </c>
      <c r="AM69">
        <v>10.5307</v>
      </c>
      <c r="AN69">
        <v>0.68867999999999996</v>
      </c>
      <c r="AO69">
        <v>29.605799999999999</v>
      </c>
      <c r="AP69">
        <v>11.529</v>
      </c>
      <c r="AQ69">
        <v>0</v>
      </c>
      <c r="AR69">
        <v>31.897383000000001</v>
      </c>
      <c r="AS69">
        <v>0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73.860000000000014</v>
      </c>
      <c r="BA69">
        <f t="shared" si="4"/>
        <v>2905.533081</v>
      </c>
      <c r="BD69">
        <v>24.08</v>
      </c>
      <c r="BE69">
        <v>7.63</v>
      </c>
      <c r="BF69">
        <v>1.01</v>
      </c>
      <c r="BG69">
        <v>3.99</v>
      </c>
      <c r="BH69">
        <v>5.81</v>
      </c>
      <c r="BI69">
        <v>4.78</v>
      </c>
      <c r="BJ69">
        <v>1.56</v>
      </c>
      <c r="BK69">
        <v>3.01</v>
      </c>
      <c r="BL69">
        <v>0.96</v>
      </c>
      <c r="BM69">
        <v>1.59</v>
      </c>
      <c r="BN69">
        <v>0.51</v>
      </c>
      <c r="BO69">
        <v>11.95</v>
      </c>
      <c r="BP69">
        <v>0</v>
      </c>
      <c r="BQ69">
        <v>4.37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73.860000000000014</v>
      </c>
    </row>
    <row r="70" spans="1:75">
      <c r="A70" t="s">
        <v>112</v>
      </c>
      <c r="B70">
        <v>0</v>
      </c>
      <c r="C70">
        <v>41.475000000000001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65.760000000000005</v>
      </c>
      <c r="J70">
        <v>21.92</v>
      </c>
      <c r="K70">
        <v>215.533728</v>
      </c>
      <c r="L70">
        <v>653.15250000000003</v>
      </c>
      <c r="M70">
        <v>92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416.25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152.27760000000001</v>
      </c>
      <c r="AI70">
        <v>2.5459999999999998</v>
      </c>
      <c r="AJ70">
        <v>0</v>
      </c>
      <c r="AK70">
        <v>50.76</v>
      </c>
      <c r="AL70">
        <v>83.664000000000001</v>
      </c>
      <c r="AM70">
        <v>10.5307</v>
      </c>
      <c r="AN70">
        <v>0.68867999999999996</v>
      </c>
      <c r="AO70">
        <v>29.605799999999999</v>
      </c>
      <c r="AP70">
        <v>11.529</v>
      </c>
      <c r="AQ70">
        <v>8.5050000000000008</v>
      </c>
      <c r="AR70">
        <v>31.897383000000001</v>
      </c>
      <c r="AS70">
        <v>0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73.860000000000014</v>
      </c>
      <c r="BA70">
        <f t="shared" si="4"/>
        <v>2914.0380810000001</v>
      </c>
      <c r="BD70">
        <v>24.08</v>
      </c>
      <c r="BE70">
        <v>7.63</v>
      </c>
      <c r="BF70">
        <v>1.01</v>
      </c>
      <c r="BG70">
        <v>3.99</v>
      </c>
      <c r="BH70">
        <v>5.81</v>
      </c>
      <c r="BI70">
        <v>4.78</v>
      </c>
      <c r="BJ70">
        <v>1.56</v>
      </c>
      <c r="BK70">
        <v>3.01</v>
      </c>
      <c r="BL70">
        <v>0.96</v>
      </c>
      <c r="BM70">
        <v>1.59</v>
      </c>
      <c r="BN70">
        <v>0.51</v>
      </c>
      <c r="BO70">
        <v>11.95</v>
      </c>
      <c r="BP70">
        <v>0</v>
      </c>
      <c r="BQ70">
        <v>4.37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73.860000000000014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65.760000000000005</v>
      </c>
      <c r="J71">
        <v>21.92</v>
      </c>
      <c r="K71">
        <v>215.533728</v>
      </c>
      <c r="L71">
        <v>653.15250000000003</v>
      </c>
      <c r="M71">
        <v>92</v>
      </c>
      <c r="N71">
        <v>118.125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416.25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10.5307</v>
      </c>
      <c r="AN71">
        <v>0.68867999999999996</v>
      </c>
      <c r="AO71">
        <v>29.605799999999999</v>
      </c>
      <c r="AP71">
        <v>11.529</v>
      </c>
      <c r="AQ71">
        <v>17.010000000000002</v>
      </c>
      <c r="AR71">
        <v>31.897383000000001</v>
      </c>
      <c r="AS71">
        <v>0</v>
      </c>
      <c r="AT71">
        <v>14.3376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74.000000000000014</v>
      </c>
      <c r="BA71">
        <f t="shared" si="4"/>
        <v>2918.3836809999998</v>
      </c>
      <c r="BD71">
        <v>24.08</v>
      </c>
      <c r="BE71">
        <v>7.63</v>
      </c>
      <c r="BF71">
        <v>1.01</v>
      </c>
      <c r="BG71">
        <v>3.99</v>
      </c>
      <c r="BH71">
        <v>5.81</v>
      </c>
      <c r="BI71">
        <v>4.78</v>
      </c>
      <c r="BJ71">
        <v>1.56</v>
      </c>
      <c r="BK71">
        <v>3.17</v>
      </c>
      <c r="BL71">
        <v>0.96</v>
      </c>
      <c r="BM71">
        <v>1.59</v>
      </c>
      <c r="BN71">
        <v>0.51</v>
      </c>
      <c r="BO71">
        <v>11.95</v>
      </c>
      <c r="BP71">
        <v>0</v>
      </c>
      <c r="BQ71">
        <v>4.37</v>
      </c>
      <c r="BR71">
        <v>2.15</v>
      </c>
      <c r="BS71">
        <v>0.44</v>
      </c>
      <c r="BT71">
        <v>0</v>
      </c>
      <c r="BU71">
        <v>0</v>
      </c>
      <c r="BV71">
        <v>0</v>
      </c>
      <c r="BW71">
        <f t="shared" si="5"/>
        <v>74.000000000000014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65.760000000000005</v>
      </c>
      <c r="J72">
        <v>21.92</v>
      </c>
      <c r="K72">
        <v>215.533728</v>
      </c>
      <c r="L72">
        <v>653.15250000000003</v>
      </c>
      <c r="M72">
        <v>92</v>
      </c>
      <c r="N72">
        <v>118.125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416.25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152.27760000000001</v>
      </c>
      <c r="AI72">
        <v>2.5459999999999998</v>
      </c>
      <c r="AJ72">
        <v>0</v>
      </c>
      <c r="AK72">
        <v>50.76</v>
      </c>
      <c r="AL72">
        <v>79.364599999999996</v>
      </c>
      <c r="AM72">
        <v>10.5307</v>
      </c>
      <c r="AN72">
        <v>0.68867999999999996</v>
      </c>
      <c r="AO72">
        <v>29.605799999999999</v>
      </c>
      <c r="AP72">
        <v>11.529</v>
      </c>
      <c r="AQ72">
        <v>25.515000000000001</v>
      </c>
      <c r="AR72">
        <v>31.897383000000001</v>
      </c>
      <c r="AS72">
        <v>0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74.000000000000014</v>
      </c>
      <c r="BA72">
        <f t="shared" si="4"/>
        <v>2926.8886809999995</v>
      </c>
      <c r="BD72">
        <v>24.08</v>
      </c>
      <c r="BE72">
        <v>7.63</v>
      </c>
      <c r="BF72">
        <v>1.01</v>
      </c>
      <c r="BG72">
        <v>3.99</v>
      </c>
      <c r="BH72">
        <v>5.81</v>
      </c>
      <c r="BI72">
        <v>4.78</v>
      </c>
      <c r="BJ72">
        <v>1.56</v>
      </c>
      <c r="BK72">
        <v>3.17</v>
      </c>
      <c r="BL72">
        <v>0.96</v>
      </c>
      <c r="BM72">
        <v>1.59</v>
      </c>
      <c r="BN72">
        <v>0.51</v>
      </c>
      <c r="BO72">
        <v>11.95</v>
      </c>
      <c r="BP72">
        <v>0</v>
      </c>
      <c r="BQ72">
        <v>4.37</v>
      </c>
      <c r="BR72">
        <v>2.15</v>
      </c>
      <c r="BS72">
        <v>0.44</v>
      </c>
      <c r="BT72">
        <v>0</v>
      </c>
      <c r="BU72">
        <v>0</v>
      </c>
      <c r="BV72">
        <v>0</v>
      </c>
      <c r="BW72">
        <f t="shared" si="5"/>
        <v>74.000000000000014</v>
      </c>
    </row>
    <row r="73" spans="1:75">
      <c r="A73" t="s">
        <v>115</v>
      </c>
      <c r="B73">
        <v>0</v>
      </c>
      <c r="C73">
        <v>41.475000000000001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65.760000000000005</v>
      </c>
      <c r="J73">
        <v>21.92</v>
      </c>
      <c r="K73">
        <v>215.533728</v>
      </c>
      <c r="L73">
        <v>653.15250000000003</v>
      </c>
      <c r="M73">
        <v>92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416.25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152.27760000000001</v>
      </c>
      <c r="AI73">
        <v>2.5459999999999998</v>
      </c>
      <c r="AJ73">
        <v>0</v>
      </c>
      <c r="AK73">
        <v>50.76</v>
      </c>
      <c r="AL73">
        <v>79.364599999999996</v>
      </c>
      <c r="AM73">
        <v>10.5307</v>
      </c>
      <c r="AN73">
        <v>0.66954999999999998</v>
      </c>
      <c r="AO73">
        <v>29.605799999999999</v>
      </c>
      <c r="AP73">
        <v>11.529</v>
      </c>
      <c r="AQ73">
        <v>30.24</v>
      </c>
      <c r="AR73">
        <v>31.897383000000001</v>
      </c>
      <c r="AS73">
        <v>0</v>
      </c>
      <c r="AT73">
        <v>14.3376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74.000000000000014</v>
      </c>
      <c r="BA73">
        <f t="shared" si="4"/>
        <v>2931.5945509999992</v>
      </c>
      <c r="BD73">
        <v>24.08</v>
      </c>
      <c r="BE73">
        <v>7.63</v>
      </c>
      <c r="BF73">
        <v>1.01</v>
      </c>
      <c r="BG73">
        <v>3.99</v>
      </c>
      <c r="BH73">
        <v>5.81</v>
      </c>
      <c r="BI73">
        <v>4.78</v>
      </c>
      <c r="BJ73">
        <v>1.56</v>
      </c>
      <c r="BK73">
        <v>3.17</v>
      </c>
      <c r="BL73">
        <v>0.96</v>
      </c>
      <c r="BM73">
        <v>1.59</v>
      </c>
      <c r="BN73">
        <v>0.51</v>
      </c>
      <c r="BO73">
        <v>11.95</v>
      </c>
      <c r="BP73">
        <v>0</v>
      </c>
      <c r="BQ73">
        <v>4.37</v>
      </c>
      <c r="BR73">
        <v>2.15</v>
      </c>
      <c r="BS73">
        <v>0.44</v>
      </c>
      <c r="BT73">
        <v>0</v>
      </c>
      <c r="BU73">
        <v>0</v>
      </c>
      <c r="BV73">
        <v>0</v>
      </c>
      <c r="BW73">
        <f t="shared" si="5"/>
        <v>74.000000000000014</v>
      </c>
    </row>
    <row r="74" spans="1:75">
      <c r="A74" t="s">
        <v>116</v>
      </c>
      <c r="B74">
        <v>0</v>
      </c>
      <c r="C74">
        <v>41.475000000000001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65.760000000000005</v>
      </c>
      <c r="J74">
        <v>21.92</v>
      </c>
      <c r="K74">
        <v>215.533728</v>
      </c>
      <c r="L74">
        <v>653.15250000000003</v>
      </c>
      <c r="M74">
        <v>92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416.25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152.27760000000001</v>
      </c>
      <c r="AI74">
        <v>2.5459999999999998</v>
      </c>
      <c r="AJ74">
        <v>0</v>
      </c>
      <c r="AK74">
        <v>50.76</v>
      </c>
      <c r="AL74">
        <v>79.364599999999996</v>
      </c>
      <c r="AM74">
        <v>10.5307</v>
      </c>
      <c r="AN74">
        <v>0.66954999999999998</v>
      </c>
      <c r="AO74">
        <v>29.605799999999999</v>
      </c>
      <c r="AP74">
        <v>11.529</v>
      </c>
      <c r="AQ74">
        <v>34.020000000000003</v>
      </c>
      <c r="AR74">
        <v>31.897383000000001</v>
      </c>
      <c r="AS74">
        <v>0</v>
      </c>
      <c r="AT74">
        <v>14.3376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74.000000000000014</v>
      </c>
      <c r="BA74">
        <f t="shared" si="4"/>
        <v>2935.3745509999994</v>
      </c>
      <c r="BD74">
        <v>24.08</v>
      </c>
      <c r="BE74">
        <v>7.63</v>
      </c>
      <c r="BF74">
        <v>1.01</v>
      </c>
      <c r="BG74">
        <v>3.99</v>
      </c>
      <c r="BH74">
        <v>5.81</v>
      </c>
      <c r="BI74">
        <v>4.78</v>
      </c>
      <c r="BJ74">
        <v>1.56</v>
      </c>
      <c r="BK74">
        <v>3.17</v>
      </c>
      <c r="BL74">
        <v>0.96</v>
      </c>
      <c r="BM74">
        <v>1.59</v>
      </c>
      <c r="BN74">
        <v>0.51</v>
      </c>
      <c r="BO74">
        <v>11.95</v>
      </c>
      <c r="BP74">
        <v>0</v>
      </c>
      <c r="BQ74">
        <v>4.37</v>
      </c>
      <c r="BR74">
        <v>2.15</v>
      </c>
      <c r="BS74">
        <v>0.44</v>
      </c>
      <c r="BT74">
        <v>0</v>
      </c>
      <c r="BU74">
        <v>0</v>
      </c>
      <c r="BV74">
        <v>0</v>
      </c>
      <c r="BW74">
        <f t="shared" si="5"/>
        <v>74.000000000000014</v>
      </c>
    </row>
    <row r="75" spans="1:75">
      <c r="A75" t="s">
        <v>117</v>
      </c>
      <c r="B75">
        <v>0</v>
      </c>
      <c r="C75">
        <v>41.475000000000001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65.760000000000005</v>
      </c>
      <c r="J75">
        <v>21.92</v>
      </c>
      <c r="K75">
        <v>215.533728</v>
      </c>
      <c r="L75">
        <v>653.15250000000003</v>
      </c>
      <c r="M75">
        <v>92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416.25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152.27760000000001</v>
      </c>
      <c r="AI75">
        <v>2.5459999999999998</v>
      </c>
      <c r="AJ75">
        <v>0</v>
      </c>
      <c r="AK75">
        <v>50.76</v>
      </c>
      <c r="AL75">
        <v>79.364599999999996</v>
      </c>
      <c r="AM75">
        <v>10.5307</v>
      </c>
      <c r="AN75">
        <v>0.66954999999999998</v>
      </c>
      <c r="AO75">
        <v>26.46</v>
      </c>
      <c r="AP75">
        <v>10.888500000000001</v>
      </c>
      <c r="AQ75">
        <v>34.020000000000003</v>
      </c>
      <c r="AR75">
        <v>30.939599999999999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74.41</v>
      </c>
      <c r="BA75">
        <f t="shared" si="4"/>
        <v>2927.950468</v>
      </c>
      <c r="BD75">
        <v>25.2</v>
      </c>
      <c r="BE75">
        <v>7.44</v>
      </c>
      <c r="BF75">
        <v>1.04</v>
      </c>
      <c r="BG75">
        <v>3.88</v>
      </c>
      <c r="BH75">
        <v>5.82</v>
      </c>
      <c r="BI75">
        <v>4.6900000000000004</v>
      </c>
      <c r="BJ75">
        <v>1.6</v>
      </c>
      <c r="BK75">
        <v>3.16</v>
      </c>
      <c r="BL75">
        <v>0.92</v>
      </c>
      <c r="BM75">
        <v>1.59</v>
      </c>
      <c r="BN75">
        <v>0.49</v>
      </c>
      <c r="BO75">
        <v>11.66</v>
      </c>
      <c r="BP75">
        <v>0</v>
      </c>
      <c r="BQ75">
        <v>4.24</v>
      </c>
      <c r="BR75">
        <v>2.2400000000000002</v>
      </c>
      <c r="BS75">
        <v>0.44</v>
      </c>
      <c r="BT75">
        <v>0</v>
      </c>
      <c r="BU75">
        <v>0</v>
      </c>
      <c r="BV75">
        <v>0</v>
      </c>
      <c r="BW75">
        <f t="shared" si="5"/>
        <v>74.41</v>
      </c>
    </row>
    <row r="76" spans="1:75">
      <c r="A76" t="s">
        <v>118</v>
      </c>
      <c r="B76">
        <v>0</v>
      </c>
      <c r="C76">
        <v>41.475000000000001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65.760000000000005</v>
      </c>
      <c r="J76">
        <v>21.92</v>
      </c>
      <c r="K76">
        <v>215.533728</v>
      </c>
      <c r="L76">
        <v>653.15250000000003</v>
      </c>
      <c r="M76">
        <v>92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416.25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152.27760000000001</v>
      </c>
      <c r="AI76">
        <v>2.5459999999999998</v>
      </c>
      <c r="AJ76">
        <v>0</v>
      </c>
      <c r="AK76">
        <v>50.76</v>
      </c>
      <c r="AL76">
        <v>79.364599999999996</v>
      </c>
      <c r="AM76">
        <v>10.5307</v>
      </c>
      <c r="AN76">
        <v>0.66954999999999998</v>
      </c>
      <c r="AO76">
        <v>26.46</v>
      </c>
      <c r="AP76">
        <v>10.888500000000001</v>
      </c>
      <c r="AQ76">
        <v>34.020000000000003</v>
      </c>
      <c r="AR76">
        <v>30.939599999999999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74.41</v>
      </c>
      <c r="BA76">
        <f t="shared" si="4"/>
        <v>2927.950468</v>
      </c>
      <c r="BD76">
        <v>25.2</v>
      </c>
      <c r="BE76">
        <v>7.44</v>
      </c>
      <c r="BF76">
        <v>1.04</v>
      </c>
      <c r="BG76">
        <v>3.88</v>
      </c>
      <c r="BH76">
        <v>5.82</v>
      </c>
      <c r="BI76">
        <v>4.6900000000000004</v>
      </c>
      <c r="BJ76">
        <v>1.6</v>
      </c>
      <c r="BK76">
        <v>3.16</v>
      </c>
      <c r="BL76">
        <v>0.92</v>
      </c>
      <c r="BM76">
        <v>1.59</v>
      </c>
      <c r="BN76">
        <v>0.49</v>
      </c>
      <c r="BO76">
        <v>11.66</v>
      </c>
      <c r="BP76">
        <v>0</v>
      </c>
      <c r="BQ76">
        <v>4.24</v>
      </c>
      <c r="BR76">
        <v>2.2400000000000002</v>
      </c>
      <c r="BS76">
        <v>0.44</v>
      </c>
      <c r="BT76">
        <v>0</v>
      </c>
      <c r="BU76">
        <v>0</v>
      </c>
      <c r="BV76">
        <v>0</v>
      </c>
      <c r="BW76">
        <f t="shared" si="5"/>
        <v>74.41</v>
      </c>
    </row>
    <row r="77" spans="1:75">
      <c r="A77" t="s">
        <v>119</v>
      </c>
      <c r="B77">
        <v>0</v>
      </c>
      <c r="C77">
        <v>41.475000000000001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65.760000000000005</v>
      </c>
      <c r="J77">
        <v>21.92</v>
      </c>
      <c r="K77">
        <v>215.533728</v>
      </c>
      <c r="L77">
        <v>653.15250000000003</v>
      </c>
      <c r="M77">
        <v>92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416.25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39.515999999999998</v>
      </c>
      <c r="AH77">
        <v>152.27760000000001</v>
      </c>
      <c r="AI77">
        <v>14.6395</v>
      </c>
      <c r="AJ77">
        <v>0</v>
      </c>
      <c r="AK77">
        <v>50.76</v>
      </c>
      <c r="AL77">
        <v>79.364599999999996</v>
      </c>
      <c r="AM77">
        <v>10.5307</v>
      </c>
      <c r="AN77">
        <v>0.66954999999999998</v>
      </c>
      <c r="AO77">
        <v>26.46</v>
      </c>
      <c r="AP77">
        <v>10.888500000000001</v>
      </c>
      <c r="AQ77">
        <v>34.020000000000003</v>
      </c>
      <c r="AR77">
        <v>30.939599999999999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74.429999999999993</v>
      </c>
      <c r="BA77">
        <f t="shared" si="4"/>
        <v>2940.0639680000004</v>
      </c>
      <c r="BD77">
        <v>25.2</v>
      </c>
      <c r="BE77">
        <v>7.44</v>
      </c>
      <c r="BF77">
        <v>1.04</v>
      </c>
      <c r="BG77">
        <v>3.88</v>
      </c>
      <c r="BH77">
        <v>5.82</v>
      </c>
      <c r="BI77">
        <v>4.6900000000000004</v>
      </c>
      <c r="BJ77">
        <v>1.6</v>
      </c>
      <c r="BK77">
        <v>3.16</v>
      </c>
      <c r="BL77">
        <v>0.92</v>
      </c>
      <c r="BM77">
        <v>1.59</v>
      </c>
      <c r="BN77">
        <v>0.49</v>
      </c>
      <c r="BO77">
        <v>11.66</v>
      </c>
      <c r="BP77">
        <v>0</v>
      </c>
      <c r="BQ77">
        <v>4.24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74.429999999999993</v>
      </c>
    </row>
    <row r="78" spans="1:75">
      <c r="A78" t="s">
        <v>120</v>
      </c>
      <c r="B78">
        <v>0</v>
      </c>
      <c r="C78">
        <v>41.475000000000001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65.760000000000005</v>
      </c>
      <c r="J78">
        <v>21.92</v>
      </c>
      <c r="K78">
        <v>215.533728</v>
      </c>
      <c r="L78">
        <v>653.15250000000003</v>
      </c>
      <c r="M78">
        <v>92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416.25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39.515999999999998</v>
      </c>
      <c r="AH78">
        <v>152.27760000000001</v>
      </c>
      <c r="AI78">
        <v>19.094999999999999</v>
      </c>
      <c r="AJ78">
        <v>0</v>
      </c>
      <c r="AK78">
        <v>50.76</v>
      </c>
      <c r="AL78">
        <v>79.364599999999996</v>
      </c>
      <c r="AM78">
        <v>15.7294</v>
      </c>
      <c r="AN78">
        <v>0.66954999999999998</v>
      </c>
      <c r="AO78">
        <v>26.46</v>
      </c>
      <c r="AP78">
        <v>10.888500000000001</v>
      </c>
      <c r="AQ78">
        <v>34.020000000000003</v>
      </c>
      <c r="AR78">
        <v>30.939599999999999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74.429999999999993</v>
      </c>
      <c r="BA78">
        <f t="shared" si="4"/>
        <v>2949.7181680000003</v>
      </c>
      <c r="BD78">
        <v>25.2</v>
      </c>
      <c r="BE78">
        <v>7.44</v>
      </c>
      <c r="BF78">
        <v>1.04</v>
      </c>
      <c r="BG78">
        <v>3.88</v>
      </c>
      <c r="BH78">
        <v>5.82</v>
      </c>
      <c r="BI78">
        <v>4.6900000000000004</v>
      </c>
      <c r="BJ78">
        <v>1.6</v>
      </c>
      <c r="BK78">
        <v>3.16</v>
      </c>
      <c r="BL78">
        <v>0.92</v>
      </c>
      <c r="BM78">
        <v>1.59</v>
      </c>
      <c r="BN78">
        <v>0.49</v>
      </c>
      <c r="BO78">
        <v>11.66</v>
      </c>
      <c r="BP78">
        <v>0</v>
      </c>
      <c r="BQ78">
        <v>4.24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74.429999999999993</v>
      </c>
    </row>
    <row r="79" spans="1:75">
      <c r="A79" t="s">
        <v>121</v>
      </c>
      <c r="B79">
        <v>0</v>
      </c>
      <c r="C79">
        <v>41.475000000000001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65.760000000000005</v>
      </c>
      <c r="J79">
        <v>21.92</v>
      </c>
      <c r="K79">
        <v>215.533728</v>
      </c>
      <c r="L79">
        <v>653.15250000000003</v>
      </c>
      <c r="M79">
        <v>92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416.25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19.72</v>
      </c>
      <c r="AG79">
        <v>39.515999999999998</v>
      </c>
      <c r="AH79">
        <v>154.5504</v>
      </c>
      <c r="AI79">
        <v>28.006</v>
      </c>
      <c r="AJ79">
        <v>0</v>
      </c>
      <c r="AK79">
        <v>50.76</v>
      </c>
      <c r="AL79">
        <v>79.364599999999996</v>
      </c>
      <c r="AM79">
        <v>15.804048</v>
      </c>
      <c r="AN79">
        <v>0.66954999999999998</v>
      </c>
      <c r="AO79">
        <v>26.46</v>
      </c>
      <c r="AP79">
        <v>9.3513000000000002</v>
      </c>
      <c r="AQ79">
        <v>34.020000000000003</v>
      </c>
      <c r="AR79">
        <v>30.939599999999999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74.429999999999993</v>
      </c>
      <c r="BA79">
        <f t="shared" si="4"/>
        <v>2973.7657079999999</v>
      </c>
      <c r="BD79">
        <v>25.2</v>
      </c>
      <c r="BE79">
        <v>7.44</v>
      </c>
      <c r="BF79">
        <v>1.04</v>
      </c>
      <c r="BG79">
        <v>3.88</v>
      </c>
      <c r="BH79">
        <v>5.82</v>
      </c>
      <c r="BI79">
        <v>4.6900000000000004</v>
      </c>
      <c r="BJ79">
        <v>1.6</v>
      </c>
      <c r="BK79">
        <v>3.16</v>
      </c>
      <c r="BL79">
        <v>0.92</v>
      </c>
      <c r="BM79">
        <v>1.59</v>
      </c>
      <c r="BN79">
        <v>0.49</v>
      </c>
      <c r="BO79">
        <v>11.66</v>
      </c>
      <c r="BP79">
        <v>0</v>
      </c>
      <c r="BQ79">
        <v>4.24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74.429999999999993</v>
      </c>
    </row>
    <row r="80" spans="1:75">
      <c r="A80" t="s">
        <v>122</v>
      </c>
      <c r="B80">
        <v>0</v>
      </c>
      <c r="C80">
        <v>41.475000000000001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65.760000000000005</v>
      </c>
      <c r="J80">
        <v>21.92</v>
      </c>
      <c r="K80">
        <v>215.533728</v>
      </c>
      <c r="L80">
        <v>653.15250000000003</v>
      </c>
      <c r="M80">
        <v>92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416.25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19.72</v>
      </c>
      <c r="AG80">
        <v>39.515999999999998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15.804048</v>
      </c>
      <c r="AN80">
        <v>0.66954999999999998</v>
      </c>
      <c r="AO80">
        <v>26.46</v>
      </c>
      <c r="AP80">
        <v>9.3513000000000002</v>
      </c>
      <c r="AQ80">
        <v>34.020000000000003</v>
      </c>
      <c r="AR80">
        <v>30.939599999999999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74.429999999999993</v>
      </c>
      <c r="BA80">
        <f t="shared" si="4"/>
        <v>2995.406708</v>
      </c>
      <c r="BD80">
        <v>25.2</v>
      </c>
      <c r="BE80">
        <v>7.44</v>
      </c>
      <c r="BF80">
        <v>1.04</v>
      </c>
      <c r="BG80">
        <v>3.88</v>
      </c>
      <c r="BH80">
        <v>5.82</v>
      </c>
      <c r="BI80">
        <v>4.6900000000000004</v>
      </c>
      <c r="BJ80">
        <v>1.6</v>
      </c>
      <c r="BK80">
        <v>3.16</v>
      </c>
      <c r="BL80">
        <v>0.92</v>
      </c>
      <c r="BM80">
        <v>1.59</v>
      </c>
      <c r="BN80">
        <v>0.49</v>
      </c>
      <c r="BO80">
        <v>11.66</v>
      </c>
      <c r="BP80">
        <v>0</v>
      </c>
      <c r="BQ80">
        <v>4.24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74.429999999999993</v>
      </c>
    </row>
    <row r="81" spans="1:75">
      <c r="A81" t="s">
        <v>123</v>
      </c>
      <c r="B81">
        <v>0</v>
      </c>
      <c r="C81">
        <v>41.475000000000001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65.760000000000005</v>
      </c>
      <c r="J81">
        <v>21.92</v>
      </c>
      <c r="K81">
        <v>215.533728</v>
      </c>
      <c r="L81">
        <v>653.15250000000003</v>
      </c>
      <c r="M81">
        <v>92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416.25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19.72</v>
      </c>
      <c r="AG81">
        <v>39.515999999999998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15.804048</v>
      </c>
      <c r="AN81">
        <v>0.66954999999999998</v>
      </c>
      <c r="AO81">
        <v>26.46</v>
      </c>
      <c r="AP81">
        <v>9.3513000000000002</v>
      </c>
      <c r="AQ81">
        <v>34.020000000000003</v>
      </c>
      <c r="AR81">
        <v>30.939599999999999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74.429999999999993</v>
      </c>
      <c r="BA81">
        <f t="shared" si="4"/>
        <v>2995.406708</v>
      </c>
      <c r="BD81">
        <v>25.2</v>
      </c>
      <c r="BE81">
        <v>7.44</v>
      </c>
      <c r="BF81">
        <v>1.04</v>
      </c>
      <c r="BG81">
        <v>3.88</v>
      </c>
      <c r="BH81">
        <v>5.82</v>
      </c>
      <c r="BI81">
        <v>4.6900000000000004</v>
      </c>
      <c r="BJ81">
        <v>1.6</v>
      </c>
      <c r="BK81">
        <v>3.16</v>
      </c>
      <c r="BL81">
        <v>0.92</v>
      </c>
      <c r="BM81">
        <v>1.59</v>
      </c>
      <c r="BN81">
        <v>0.49</v>
      </c>
      <c r="BO81">
        <v>11.66</v>
      </c>
      <c r="BP81">
        <v>0</v>
      </c>
      <c r="BQ81">
        <v>4.24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74.429999999999993</v>
      </c>
    </row>
    <row r="82" spans="1:75">
      <c r="A82" t="s">
        <v>124</v>
      </c>
      <c r="B82">
        <v>0</v>
      </c>
      <c r="C82">
        <v>41.475000000000001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65.760000000000005</v>
      </c>
      <c r="J82">
        <v>21.92</v>
      </c>
      <c r="K82">
        <v>215.533728</v>
      </c>
      <c r="L82">
        <v>653.15250000000003</v>
      </c>
      <c r="M82">
        <v>92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416.25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19.72</v>
      </c>
      <c r="AG82">
        <v>39.515999999999998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15.804048</v>
      </c>
      <c r="AN82">
        <v>0.66954999999999998</v>
      </c>
      <c r="AO82">
        <v>26.46</v>
      </c>
      <c r="AP82">
        <v>9.3513000000000002</v>
      </c>
      <c r="AQ82">
        <v>34.020000000000003</v>
      </c>
      <c r="AR82">
        <v>30.939599999999999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74.429999999999993</v>
      </c>
      <c r="BA82">
        <f t="shared" si="4"/>
        <v>2995.406708</v>
      </c>
      <c r="BD82">
        <v>25.2</v>
      </c>
      <c r="BE82">
        <v>7.44</v>
      </c>
      <c r="BF82">
        <v>1.04</v>
      </c>
      <c r="BG82">
        <v>3.88</v>
      </c>
      <c r="BH82">
        <v>5.82</v>
      </c>
      <c r="BI82">
        <v>4.6900000000000004</v>
      </c>
      <c r="BJ82">
        <v>1.6</v>
      </c>
      <c r="BK82">
        <v>3.16</v>
      </c>
      <c r="BL82">
        <v>0.92</v>
      </c>
      <c r="BM82">
        <v>1.59</v>
      </c>
      <c r="BN82">
        <v>0.49</v>
      </c>
      <c r="BO82">
        <v>11.66</v>
      </c>
      <c r="BP82">
        <v>0</v>
      </c>
      <c r="BQ82">
        <v>4.24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74.429999999999993</v>
      </c>
    </row>
    <row r="83" spans="1:75">
      <c r="A83" t="s">
        <v>125</v>
      </c>
      <c r="B83">
        <v>0</v>
      </c>
      <c r="C83">
        <v>41.475000000000001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65.760000000000005</v>
      </c>
      <c r="J83">
        <v>21.92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416.25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19.72</v>
      </c>
      <c r="AG83">
        <v>39.515999999999998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15.804048</v>
      </c>
      <c r="AN83">
        <v>0.66954999999999998</v>
      </c>
      <c r="AO83">
        <v>26.46</v>
      </c>
      <c r="AP83">
        <v>9.3513000000000002</v>
      </c>
      <c r="AQ83">
        <v>34.020000000000003</v>
      </c>
      <c r="AR83">
        <v>30.939599999999999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74.429999999999993</v>
      </c>
      <c r="BA83">
        <f t="shared" si="4"/>
        <v>2995.406708</v>
      </c>
      <c r="BD83">
        <v>25.2</v>
      </c>
      <c r="BE83">
        <v>7.44</v>
      </c>
      <c r="BF83">
        <v>1.04</v>
      </c>
      <c r="BG83">
        <v>3.88</v>
      </c>
      <c r="BH83">
        <v>5.82</v>
      </c>
      <c r="BI83">
        <v>4.6900000000000004</v>
      </c>
      <c r="BJ83">
        <v>1.6</v>
      </c>
      <c r="BK83">
        <v>3.16</v>
      </c>
      <c r="BL83">
        <v>0.92</v>
      </c>
      <c r="BM83">
        <v>1.59</v>
      </c>
      <c r="BN83">
        <v>0.49</v>
      </c>
      <c r="BO83">
        <v>11.66</v>
      </c>
      <c r="BP83">
        <v>0</v>
      </c>
      <c r="BQ83">
        <v>4.24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74.429999999999993</v>
      </c>
    </row>
    <row r="84" spans="1:75">
      <c r="A84" t="s">
        <v>126</v>
      </c>
      <c r="B84">
        <v>0</v>
      </c>
      <c r="C84">
        <v>41.475000000000001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65.760000000000005</v>
      </c>
      <c r="J84">
        <v>21.92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416.25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19.72</v>
      </c>
      <c r="AG84">
        <v>39.515999999999998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15.804048</v>
      </c>
      <c r="AN84">
        <v>0.66954999999999998</v>
      </c>
      <c r="AO84">
        <v>26.46</v>
      </c>
      <c r="AP84">
        <v>9.3513000000000002</v>
      </c>
      <c r="AQ84">
        <v>34.020000000000003</v>
      </c>
      <c r="AR84">
        <v>30.939599999999999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74.429999999999993</v>
      </c>
      <c r="BA84">
        <f t="shared" si="4"/>
        <v>2995.406708</v>
      </c>
      <c r="BD84">
        <v>25.2</v>
      </c>
      <c r="BE84">
        <v>7.44</v>
      </c>
      <c r="BF84">
        <v>1.04</v>
      </c>
      <c r="BG84">
        <v>3.88</v>
      </c>
      <c r="BH84">
        <v>5.82</v>
      </c>
      <c r="BI84">
        <v>4.6900000000000004</v>
      </c>
      <c r="BJ84">
        <v>1.6</v>
      </c>
      <c r="BK84">
        <v>3.16</v>
      </c>
      <c r="BL84">
        <v>0.92</v>
      </c>
      <c r="BM84">
        <v>1.59</v>
      </c>
      <c r="BN84">
        <v>0.49</v>
      </c>
      <c r="BO84">
        <v>11.66</v>
      </c>
      <c r="BP84">
        <v>0</v>
      </c>
      <c r="BQ84">
        <v>4.24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74.429999999999993</v>
      </c>
    </row>
    <row r="85" spans="1:75">
      <c r="A85" t="s">
        <v>127</v>
      </c>
      <c r="B85">
        <v>0</v>
      </c>
      <c r="C85">
        <v>41.475000000000001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65.760000000000005</v>
      </c>
      <c r="J85">
        <v>21.92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19.72</v>
      </c>
      <c r="AG85">
        <v>39.515999999999998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0.66954999999999998</v>
      </c>
      <c r="AO85">
        <v>24.99</v>
      </c>
      <c r="AP85">
        <v>10.888500000000001</v>
      </c>
      <c r="AQ85">
        <v>34.020000000000003</v>
      </c>
      <c r="AR85">
        <v>30.939599999999999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74.429999999999993</v>
      </c>
      <c r="BA85">
        <f t="shared" si="4"/>
        <v>2997.9939079999999</v>
      </c>
      <c r="BD85">
        <v>25.2</v>
      </c>
      <c r="BE85">
        <v>7.44</v>
      </c>
      <c r="BF85">
        <v>1.04</v>
      </c>
      <c r="BG85">
        <v>3.88</v>
      </c>
      <c r="BH85">
        <v>5.82</v>
      </c>
      <c r="BI85">
        <v>4.6900000000000004</v>
      </c>
      <c r="BJ85">
        <v>1.6</v>
      </c>
      <c r="BK85">
        <v>3.16</v>
      </c>
      <c r="BL85">
        <v>0.92</v>
      </c>
      <c r="BM85">
        <v>1.59</v>
      </c>
      <c r="BN85">
        <v>0.49</v>
      </c>
      <c r="BO85">
        <v>11.66</v>
      </c>
      <c r="BP85">
        <v>0</v>
      </c>
      <c r="BQ85">
        <v>4.24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74.429999999999993</v>
      </c>
    </row>
    <row r="86" spans="1:75">
      <c r="A86" t="s">
        <v>128</v>
      </c>
      <c r="B86">
        <v>0</v>
      </c>
      <c r="C86">
        <v>41.475000000000001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65.760000000000005</v>
      </c>
      <c r="J86">
        <v>21.92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19.72</v>
      </c>
      <c r="AG86">
        <v>39.515999999999998</v>
      </c>
      <c r="AH86">
        <v>154.5504</v>
      </c>
      <c r="AI86">
        <v>28.006</v>
      </c>
      <c r="AJ86">
        <v>0</v>
      </c>
      <c r="AK86">
        <v>50.76</v>
      </c>
      <c r="AL86">
        <v>79.364599999999996</v>
      </c>
      <c r="AM86">
        <v>15.804048</v>
      </c>
      <c r="AN86">
        <v>0.66954999999999998</v>
      </c>
      <c r="AO86">
        <v>24.99</v>
      </c>
      <c r="AP86">
        <v>10.888500000000001</v>
      </c>
      <c r="AQ86">
        <v>34.020000000000003</v>
      </c>
      <c r="AR86">
        <v>30.939599999999999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74.429999999999993</v>
      </c>
      <c r="BA86">
        <f t="shared" si="4"/>
        <v>2976.3529079999998</v>
      </c>
      <c r="BD86">
        <v>25.2</v>
      </c>
      <c r="BE86">
        <v>7.44</v>
      </c>
      <c r="BF86">
        <v>1.04</v>
      </c>
      <c r="BG86">
        <v>3.88</v>
      </c>
      <c r="BH86">
        <v>5.82</v>
      </c>
      <c r="BI86">
        <v>4.6900000000000004</v>
      </c>
      <c r="BJ86">
        <v>1.6</v>
      </c>
      <c r="BK86">
        <v>3.16</v>
      </c>
      <c r="BL86">
        <v>0.92</v>
      </c>
      <c r="BM86">
        <v>1.59</v>
      </c>
      <c r="BN86">
        <v>0.49</v>
      </c>
      <c r="BO86">
        <v>11.66</v>
      </c>
      <c r="BP86">
        <v>0</v>
      </c>
      <c r="BQ86">
        <v>4.24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74.429999999999993</v>
      </c>
    </row>
    <row r="87" spans="1:75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65.760000000000005</v>
      </c>
      <c r="J87">
        <v>21.92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39.515999999999998</v>
      </c>
      <c r="AH87">
        <v>152.27760000000001</v>
      </c>
      <c r="AI87">
        <v>28.006</v>
      </c>
      <c r="AJ87">
        <v>0</v>
      </c>
      <c r="AK87">
        <v>50.76</v>
      </c>
      <c r="AL87">
        <v>79.364599999999996</v>
      </c>
      <c r="AM87">
        <v>15.804048</v>
      </c>
      <c r="AN87">
        <v>0.66954999999999998</v>
      </c>
      <c r="AO87">
        <v>24.108000000000001</v>
      </c>
      <c r="AP87">
        <v>10.888500000000001</v>
      </c>
      <c r="AQ87">
        <v>34.020000000000003</v>
      </c>
      <c r="AR87">
        <v>30.939599999999999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74.429999999999993</v>
      </c>
      <c r="BA87">
        <f t="shared" si="4"/>
        <v>2962.8158160000007</v>
      </c>
      <c r="BD87">
        <v>25.2</v>
      </c>
      <c r="BE87">
        <v>7.44</v>
      </c>
      <c r="BF87">
        <v>1.04</v>
      </c>
      <c r="BG87">
        <v>3.88</v>
      </c>
      <c r="BH87">
        <v>5.82</v>
      </c>
      <c r="BI87">
        <v>4.6900000000000004</v>
      </c>
      <c r="BJ87">
        <v>1.6</v>
      </c>
      <c r="BK87">
        <v>3.16</v>
      </c>
      <c r="BL87">
        <v>0.92</v>
      </c>
      <c r="BM87">
        <v>1.59</v>
      </c>
      <c r="BN87">
        <v>0.49</v>
      </c>
      <c r="BO87">
        <v>11.66</v>
      </c>
      <c r="BP87">
        <v>0</v>
      </c>
      <c r="BQ87">
        <v>4.24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74.429999999999993</v>
      </c>
    </row>
    <row r="88" spans="1:75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65.760000000000005</v>
      </c>
      <c r="J88">
        <v>21.92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39.515999999999998</v>
      </c>
      <c r="AH88">
        <v>152.27760000000001</v>
      </c>
      <c r="AI88">
        <v>28.006</v>
      </c>
      <c r="AJ88">
        <v>0</v>
      </c>
      <c r="AK88">
        <v>50.76</v>
      </c>
      <c r="AL88">
        <v>79.364599999999996</v>
      </c>
      <c r="AM88">
        <v>15.804048</v>
      </c>
      <c r="AN88">
        <v>0.66954999999999998</v>
      </c>
      <c r="AO88">
        <v>24.108000000000001</v>
      </c>
      <c r="AP88">
        <v>10.888500000000001</v>
      </c>
      <c r="AQ88">
        <v>34.020000000000003</v>
      </c>
      <c r="AR88">
        <v>30.939599999999999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74.429999999999993</v>
      </c>
      <c r="BA88">
        <f t="shared" si="4"/>
        <v>2962.8158160000007</v>
      </c>
      <c r="BD88">
        <v>25.2</v>
      </c>
      <c r="BE88">
        <v>7.44</v>
      </c>
      <c r="BF88">
        <v>1.04</v>
      </c>
      <c r="BG88">
        <v>3.88</v>
      </c>
      <c r="BH88">
        <v>5.82</v>
      </c>
      <c r="BI88">
        <v>4.6900000000000004</v>
      </c>
      <c r="BJ88">
        <v>1.6</v>
      </c>
      <c r="BK88">
        <v>3.16</v>
      </c>
      <c r="BL88">
        <v>0.92</v>
      </c>
      <c r="BM88">
        <v>1.59</v>
      </c>
      <c r="BN88">
        <v>0.49</v>
      </c>
      <c r="BO88">
        <v>11.66</v>
      </c>
      <c r="BP88">
        <v>0</v>
      </c>
      <c r="BQ88">
        <v>4.24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74.429999999999993</v>
      </c>
    </row>
    <row r="89" spans="1:75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65.760000000000005</v>
      </c>
      <c r="J89">
        <v>21.92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39.515999999999998</v>
      </c>
      <c r="AH89">
        <v>152.27760000000001</v>
      </c>
      <c r="AI89">
        <v>28.006</v>
      </c>
      <c r="AJ89">
        <v>0</v>
      </c>
      <c r="AK89">
        <v>50.76</v>
      </c>
      <c r="AL89">
        <v>79.364599999999996</v>
      </c>
      <c r="AM89">
        <v>15.804048</v>
      </c>
      <c r="AN89">
        <v>0.66954999999999998</v>
      </c>
      <c r="AO89">
        <v>24.108000000000001</v>
      </c>
      <c r="AP89">
        <v>9.3513000000000002</v>
      </c>
      <c r="AQ89">
        <v>34.020000000000003</v>
      </c>
      <c r="AR89">
        <v>30.939599999999999</v>
      </c>
      <c r="AS89">
        <v>0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74.429999999999993</v>
      </c>
      <c r="BA89">
        <f t="shared" si="4"/>
        <v>2962.3910160000005</v>
      </c>
      <c r="BD89">
        <v>25.2</v>
      </c>
      <c r="BE89">
        <v>7.44</v>
      </c>
      <c r="BF89">
        <v>1.04</v>
      </c>
      <c r="BG89">
        <v>3.88</v>
      </c>
      <c r="BH89">
        <v>5.82</v>
      </c>
      <c r="BI89">
        <v>4.6900000000000004</v>
      </c>
      <c r="BJ89">
        <v>1.6</v>
      </c>
      <c r="BK89">
        <v>3.16</v>
      </c>
      <c r="BL89">
        <v>0.92</v>
      </c>
      <c r="BM89">
        <v>1.59</v>
      </c>
      <c r="BN89">
        <v>0.49</v>
      </c>
      <c r="BO89">
        <v>11.66</v>
      </c>
      <c r="BP89">
        <v>0</v>
      </c>
      <c r="BQ89">
        <v>4.24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74.429999999999993</v>
      </c>
    </row>
    <row r="90" spans="1:75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65.760000000000005</v>
      </c>
      <c r="J90">
        <v>21.92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39.515999999999998</v>
      </c>
      <c r="AH90">
        <v>152.27760000000001</v>
      </c>
      <c r="AI90">
        <v>28.006</v>
      </c>
      <c r="AJ90">
        <v>0</v>
      </c>
      <c r="AK90">
        <v>50.76</v>
      </c>
      <c r="AL90">
        <v>79.364599999999996</v>
      </c>
      <c r="AM90">
        <v>15.804048</v>
      </c>
      <c r="AN90">
        <v>0.66954999999999998</v>
      </c>
      <c r="AO90">
        <v>24.108000000000001</v>
      </c>
      <c r="AP90">
        <v>9.3513000000000002</v>
      </c>
      <c r="AQ90">
        <v>34.020000000000003</v>
      </c>
      <c r="AR90">
        <v>30.939599999999999</v>
      </c>
      <c r="AS90">
        <v>0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74.429999999999993</v>
      </c>
      <c r="BA90">
        <f t="shared" si="4"/>
        <v>2963.2150160000006</v>
      </c>
      <c r="BD90">
        <v>25.2</v>
      </c>
      <c r="BE90">
        <v>7.44</v>
      </c>
      <c r="BF90">
        <v>1.04</v>
      </c>
      <c r="BG90">
        <v>3.88</v>
      </c>
      <c r="BH90">
        <v>5.82</v>
      </c>
      <c r="BI90">
        <v>4.6900000000000004</v>
      </c>
      <c r="BJ90">
        <v>1.6</v>
      </c>
      <c r="BK90">
        <v>3.16</v>
      </c>
      <c r="BL90">
        <v>0.92</v>
      </c>
      <c r="BM90">
        <v>1.59</v>
      </c>
      <c r="BN90">
        <v>0.49</v>
      </c>
      <c r="BO90">
        <v>11.66</v>
      </c>
      <c r="BP90">
        <v>0</v>
      </c>
      <c r="BQ90">
        <v>4.24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74.429999999999993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65.760000000000005</v>
      </c>
      <c r="J91">
        <v>21.92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19.72</v>
      </c>
      <c r="AG91">
        <v>39.515999999999998</v>
      </c>
      <c r="AH91">
        <v>154.5504</v>
      </c>
      <c r="AI91">
        <v>28.006</v>
      </c>
      <c r="AJ91">
        <v>0</v>
      </c>
      <c r="AK91">
        <v>50.76</v>
      </c>
      <c r="AL91">
        <v>79.364599999999996</v>
      </c>
      <c r="AM91">
        <v>15.804048</v>
      </c>
      <c r="AN91">
        <v>0.66954999999999998</v>
      </c>
      <c r="AO91">
        <v>24.108000000000001</v>
      </c>
      <c r="AP91">
        <v>9.3513000000000002</v>
      </c>
      <c r="AQ91">
        <v>34.020000000000003</v>
      </c>
      <c r="AR91">
        <v>30.939599999999999</v>
      </c>
      <c r="AS91">
        <v>0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74.180000000000007</v>
      </c>
      <c r="BA91">
        <f t="shared" si="4"/>
        <v>2975.6201080000001</v>
      </c>
      <c r="BD91">
        <v>24.08</v>
      </c>
      <c r="BE91">
        <v>7.63</v>
      </c>
      <c r="BF91">
        <v>1.01</v>
      </c>
      <c r="BG91">
        <v>3.99</v>
      </c>
      <c r="BH91">
        <v>5.81</v>
      </c>
      <c r="BI91">
        <v>4.78</v>
      </c>
      <c r="BJ91">
        <v>1.56</v>
      </c>
      <c r="BK91">
        <v>3.3</v>
      </c>
      <c r="BL91">
        <v>0.99</v>
      </c>
      <c r="BM91">
        <v>1.59</v>
      </c>
      <c r="BN91">
        <v>0.51</v>
      </c>
      <c r="BO91">
        <v>11.95</v>
      </c>
      <c r="BP91">
        <v>0</v>
      </c>
      <c r="BQ91">
        <v>4.37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74.180000000000007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65.760000000000005</v>
      </c>
      <c r="J92">
        <v>21.92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19.72</v>
      </c>
      <c r="AG92">
        <v>39.515999999999998</v>
      </c>
      <c r="AH92">
        <v>154.5504</v>
      </c>
      <c r="AI92">
        <v>28.006</v>
      </c>
      <c r="AJ92">
        <v>0</v>
      </c>
      <c r="AK92">
        <v>50.76</v>
      </c>
      <c r="AL92">
        <v>79.364599999999996</v>
      </c>
      <c r="AM92">
        <v>15.804048</v>
      </c>
      <c r="AN92">
        <v>0.66954999999999998</v>
      </c>
      <c r="AO92">
        <v>24.108000000000001</v>
      </c>
      <c r="AP92">
        <v>9.3513000000000002</v>
      </c>
      <c r="AQ92">
        <v>34.020000000000003</v>
      </c>
      <c r="AR92">
        <v>30.939599999999999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74.180000000000007</v>
      </c>
      <c r="BA92">
        <f t="shared" si="4"/>
        <v>2975.6201080000001</v>
      </c>
      <c r="BD92">
        <v>24.08</v>
      </c>
      <c r="BE92">
        <v>7.63</v>
      </c>
      <c r="BF92">
        <v>1.01</v>
      </c>
      <c r="BG92">
        <v>3.99</v>
      </c>
      <c r="BH92">
        <v>5.81</v>
      </c>
      <c r="BI92">
        <v>4.78</v>
      </c>
      <c r="BJ92">
        <v>1.56</v>
      </c>
      <c r="BK92">
        <v>3.3</v>
      </c>
      <c r="BL92">
        <v>0.99</v>
      </c>
      <c r="BM92">
        <v>1.59</v>
      </c>
      <c r="BN92">
        <v>0.51</v>
      </c>
      <c r="BO92">
        <v>11.95</v>
      </c>
      <c r="BP92">
        <v>0</v>
      </c>
      <c r="BQ92">
        <v>4.37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74.180000000000007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65.760000000000005</v>
      </c>
      <c r="J93">
        <v>21.92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19.72</v>
      </c>
      <c r="AG93">
        <v>39.515999999999998</v>
      </c>
      <c r="AH93">
        <v>154.5504</v>
      </c>
      <c r="AI93">
        <v>28.006</v>
      </c>
      <c r="AJ93">
        <v>0</v>
      </c>
      <c r="AK93">
        <v>50.76</v>
      </c>
      <c r="AL93">
        <v>79.364599999999996</v>
      </c>
      <c r="AM93">
        <v>15.804048</v>
      </c>
      <c r="AN93">
        <v>0.66954999999999998</v>
      </c>
      <c r="AO93">
        <v>24.108000000000001</v>
      </c>
      <c r="AP93">
        <v>9.3513000000000002</v>
      </c>
      <c r="AQ93">
        <v>34.020000000000003</v>
      </c>
      <c r="AR93">
        <v>30.939599999999999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74.000000000000014</v>
      </c>
      <c r="BA93">
        <f t="shared" si="4"/>
        <v>2975.4401080000002</v>
      </c>
      <c r="BD93">
        <v>24.08</v>
      </c>
      <c r="BE93">
        <v>7.63</v>
      </c>
      <c r="BF93">
        <v>1.01</v>
      </c>
      <c r="BG93">
        <v>3.99</v>
      </c>
      <c r="BH93">
        <v>5.63</v>
      </c>
      <c r="BI93">
        <v>4.78</v>
      </c>
      <c r="BJ93">
        <v>1.56</v>
      </c>
      <c r="BK93">
        <v>3.3</v>
      </c>
      <c r="BL93">
        <v>0.99</v>
      </c>
      <c r="BM93">
        <v>1.59</v>
      </c>
      <c r="BN93">
        <v>0.51</v>
      </c>
      <c r="BO93">
        <v>11.95</v>
      </c>
      <c r="BP93">
        <v>0</v>
      </c>
      <c r="BQ93">
        <v>4.37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74.000000000000014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65.760000000000005</v>
      </c>
      <c r="J94">
        <v>21.92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19.72</v>
      </c>
      <c r="AG94">
        <v>39.515999999999998</v>
      </c>
      <c r="AH94">
        <v>154.5504</v>
      </c>
      <c r="AI94">
        <v>28.006</v>
      </c>
      <c r="AJ94">
        <v>0</v>
      </c>
      <c r="AK94">
        <v>50.76</v>
      </c>
      <c r="AL94">
        <v>79.364599999999996</v>
      </c>
      <c r="AM94">
        <v>15.804048</v>
      </c>
      <c r="AN94">
        <v>0.66954999999999998</v>
      </c>
      <c r="AO94">
        <v>24.108000000000001</v>
      </c>
      <c r="AP94">
        <v>9.3513000000000002</v>
      </c>
      <c r="AQ94">
        <v>34.020000000000003</v>
      </c>
      <c r="AR94">
        <v>30.939599999999999</v>
      </c>
      <c r="AS94">
        <v>0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73.720000000000013</v>
      </c>
      <c r="BA94">
        <f t="shared" si="4"/>
        <v>2975.160108</v>
      </c>
      <c r="BD94">
        <v>24.08</v>
      </c>
      <c r="BE94">
        <v>7.63</v>
      </c>
      <c r="BF94">
        <v>1.01</v>
      </c>
      <c r="BG94">
        <v>3.99</v>
      </c>
      <c r="BH94">
        <v>5.44</v>
      </c>
      <c r="BI94">
        <v>4.78</v>
      </c>
      <c r="BJ94">
        <v>1.56</v>
      </c>
      <c r="BK94">
        <v>3.24</v>
      </c>
      <c r="BL94">
        <v>0.96</v>
      </c>
      <c r="BM94">
        <v>1.59</v>
      </c>
      <c r="BN94">
        <v>0.51</v>
      </c>
      <c r="BO94">
        <v>11.95</v>
      </c>
      <c r="BP94">
        <v>0</v>
      </c>
      <c r="BQ94">
        <v>4.37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73.720000000000013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65.760000000000005</v>
      </c>
      <c r="J95">
        <v>21.92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19.72</v>
      </c>
      <c r="AG95">
        <v>39.515999999999998</v>
      </c>
      <c r="AH95">
        <v>152.27760000000001</v>
      </c>
      <c r="AI95">
        <v>28.006</v>
      </c>
      <c r="AJ95">
        <v>0</v>
      </c>
      <c r="AK95">
        <v>50.76</v>
      </c>
      <c r="AL95">
        <v>79.364599999999996</v>
      </c>
      <c r="AM95">
        <v>15.804048</v>
      </c>
      <c r="AN95">
        <v>0.66954999999999998</v>
      </c>
      <c r="AO95">
        <v>24.108000000000001</v>
      </c>
      <c r="AP95">
        <v>9.3513000000000002</v>
      </c>
      <c r="AQ95">
        <v>34.020000000000003</v>
      </c>
      <c r="AR95">
        <v>30.939599999999999</v>
      </c>
      <c r="AS95">
        <v>0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73.540000000000006</v>
      </c>
      <c r="BA95">
        <f t="shared" si="4"/>
        <v>2969.2270160000003</v>
      </c>
      <c r="BD95">
        <v>24.08</v>
      </c>
      <c r="BE95">
        <v>7.63</v>
      </c>
      <c r="BF95">
        <v>1.01</v>
      </c>
      <c r="BG95">
        <v>3.99</v>
      </c>
      <c r="BH95">
        <v>5.26</v>
      </c>
      <c r="BI95">
        <v>4.78</v>
      </c>
      <c r="BJ95">
        <v>1.56</v>
      </c>
      <c r="BK95">
        <v>3.24</v>
      </c>
      <c r="BL95">
        <v>0.96</v>
      </c>
      <c r="BM95">
        <v>1.59</v>
      </c>
      <c r="BN95">
        <v>0.51</v>
      </c>
      <c r="BO95">
        <v>11.95</v>
      </c>
      <c r="BP95">
        <v>0</v>
      </c>
      <c r="BQ95">
        <v>4.37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73.540000000000006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65.760000000000005</v>
      </c>
      <c r="J96">
        <v>21.92</v>
      </c>
      <c r="K96">
        <v>215.533728</v>
      </c>
      <c r="L96">
        <v>653.15250000000003</v>
      </c>
      <c r="M96">
        <v>92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19.72</v>
      </c>
      <c r="AG96">
        <v>39.515999999999998</v>
      </c>
      <c r="AH96">
        <v>152.27760000000001</v>
      </c>
      <c r="AI96">
        <v>28.006</v>
      </c>
      <c r="AJ96">
        <v>0</v>
      </c>
      <c r="AK96">
        <v>50.76</v>
      </c>
      <c r="AL96">
        <v>79.364599999999996</v>
      </c>
      <c r="AM96">
        <v>15.804048</v>
      </c>
      <c r="AN96">
        <v>0.66954999999999998</v>
      </c>
      <c r="AO96">
        <v>24.108000000000001</v>
      </c>
      <c r="AP96">
        <v>9.3513000000000002</v>
      </c>
      <c r="AQ96">
        <v>34.020000000000003</v>
      </c>
      <c r="AR96">
        <v>30.939599999999999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73.350000000000009</v>
      </c>
      <c r="BA96">
        <f t="shared" si="4"/>
        <v>2969.0370160000002</v>
      </c>
      <c r="BD96">
        <v>24.08</v>
      </c>
      <c r="BE96">
        <v>7.63</v>
      </c>
      <c r="BF96">
        <v>1.01</v>
      </c>
      <c r="BG96">
        <v>3.99</v>
      </c>
      <c r="BH96">
        <v>5.07</v>
      </c>
      <c r="BI96">
        <v>4.78</v>
      </c>
      <c r="BJ96">
        <v>1.56</v>
      </c>
      <c r="BK96">
        <v>3.24</v>
      </c>
      <c r="BL96">
        <v>0.96</v>
      </c>
      <c r="BM96">
        <v>1.59</v>
      </c>
      <c r="BN96">
        <v>0.51</v>
      </c>
      <c r="BO96">
        <v>11.95</v>
      </c>
      <c r="BP96">
        <v>0</v>
      </c>
      <c r="BQ96">
        <v>4.37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73.350000000000009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65.760000000000005</v>
      </c>
      <c r="J97">
        <v>21.92</v>
      </c>
      <c r="K97">
        <v>215.533728</v>
      </c>
      <c r="L97">
        <v>653.15250000000003</v>
      </c>
      <c r="M97">
        <v>92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19.72</v>
      </c>
      <c r="AG97">
        <v>39.515999999999998</v>
      </c>
      <c r="AH97">
        <v>152.27760000000001</v>
      </c>
      <c r="AI97">
        <v>28.006</v>
      </c>
      <c r="AJ97">
        <v>0</v>
      </c>
      <c r="AK97">
        <v>50.76</v>
      </c>
      <c r="AL97">
        <v>79.364599999999996</v>
      </c>
      <c r="AM97">
        <v>15.804048</v>
      </c>
      <c r="AN97">
        <v>0.66954999999999998</v>
      </c>
      <c r="AO97">
        <v>24.108000000000001</v>
      </c>
      <c r="AP97">
        <v>9.3513000000000002</v>
      </c>
      <c r="AQ97">
        <v>34.020000000000003</v>
      </c>
      <c r="AR97">
        <v>30.939599999999999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73.160000000000011</v>
      </c>
      <c r="BA97">
        <f t="shared" si="4"/>
        <v>2968.8470160000002</v>
      </c>
      <c r="BD97">
        <v>24.08</v>
      </c>
      <c r="BE97">
        <v>7.63</v>
      </c>
      <c r="BF97">
        <v>1.01</v>
      </c>
      <c r="BG97">
        <v>3.99</v>
      </c>
      <c r="BH97">
        <v>4.88</v>
      </c>
      <c r="BI97">
        <v>4.78</v>
      </c>
      <c r="BJ97">
        <v>1.56</v>
      </c>
      <c r="BK97">
        <v>3.24</v>
      </c>
      <c r="BL97">
        <v>0.96</v>
      </c>
      <c r="BM97">
        <v>1.59</v>
      </c>
      <c r="BN97">
        <v>0.51</v>
      </c>
      <c r="BO97">
        <v>11.95</v>
      </c>
      <c r="BP97">
        <v>0</v>
      </c>
      <c r="BQ97">
        <v>4.37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73.160000000000011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65.760000000000005</v>
      </c>
      <c r="J98">
        <v>21.92</v>
      </c>
      <c r="K98">
        <v>215.533728</v>
      </c>
      <c r="L98">
        <v>653.15250000000003</v>
      </c>
      <c r="M98">
        <v>92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19.72</v>
      </c>
      <c r="AG98">
        <v>39.515999999999998</v>
      </c>
      <c r="AH98">
        <v>152.27760000000001</v>
      </c>
      <c r="AI98">
        <v>28.006</v>
      </c>
      <c r="AJ98">
        <v>0</v>
      </c>
      <c r="AK98">
        <v>50.76</v>
      </c>
      <c r="AL98">
        <v>79.364599999999996</v>
      </c>
      <c r="AM98">
        <v>15.804048</v>
      </c>
      <c r="AN98">
        <v>0.66954999999999998</v>
      </c>
      <c r="AO98">
        <v>24.108000000000001</v>
      </c>
      <c r="AP98">
        <v>9.3513000000000002</v>
      </c>
      <c r="AQ98">
        <v>34.020000000000003</v>
      </c>
      <c r="AR98">
        <v>30.939599999999999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72.850000000000009</v>
      </c>
      <c r="BA98">
        <f t="shared" si="4"/>
        <v>2968.5370160000002</v>
      </c>
      <c r="BD98">
        <v>24.08</v>
      </c>
      <c r="BE98">
        <v>7.63</v>
      </c>
      <c r="BF98">
        <v>1.01</v>
      </c>
      <c r="BG98">
        <v>3.99</v>
      </c>
      <c r="BH98">
        <v>4.57</v>
      </c>
      <c r="BI98">
        <v>4.78</v>
      </c>
      <c r="BJ98">
        <v>1.56</v>
      </c>
      <c r="BK98">
        <v>3.24</v>
      </c>
      <c r="BL98">
        <v>0.96</v>
      </c>
      <c r="BM98">
        <v>1.59</v>
      </c>
      <c r="BN98">
        <v>0.51</v>
      </c>
      <c r="BO98">
        <v>11.95</v>
      </c>
      <c r="BP98">
        <v>0</v>
      </c>
      <c r="BQ98">
        <v>4.37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72.850000000000009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0.99329999999999818</v>
      </c>
      <c r="D99">
        <f t="shared" si="6"/>
        <v>0</v>
      </c>
      <c r="E99">
        <f t="shared" si="6"/>
        <v>0</v>
      </c>
      <c r="F99">
        <f t="shared" si="6"/>
        <v>1.6550640000000005</v>
      </c>
      <c r="G99">
        <f t="shared" si="6"/>
        <v>0</v>
      </c>
      <c r="H99">
        <f t="shared" si="6"/>
        <v>0</v>
      </c>
      <c r="I99">
        <f t="shared" si="6"/>
        <v>1.5782400000000034</v>
      </c>
      <c r="J99">
        <f t="shared" si="6"/>
        <v>0.52608000000000077</v>
      </c>
      <c r="K99">
        <f t="shared" si="6"/>
        <v>5.1728094719999973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2.6291250000000002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10.028609999999993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0.11836000000000001</v>
      </c>
      <c r="AA99">
        <f t="shared" si="6"/>
        <v>0.86899604999999913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0.23121700000000026</v>
      </c>
      <c r="AG99">
        <f t="shared" si="6"/>
        <v>0.94838400000000123</v>
      </c>
      <c r="AH99">
        <f t="shared" si="6"/>
        <v>3.6614807999999979</v>
      </c>
      <c r="AI99">
        <f t="shared" si="6"/>
        <v>0.57539599999999957</v>
      </c>
      <c r="AJ99">
        <f t="shared" si="6"/>
        <v>0</v>
      </c>
      <c r="AK99">
        <f t="shared" si="6"/>
        <v>1.2182400000000029</v>
      </c>
      <c r="AL99">
        <f t="shared" si="6"/>
        <v>1.8145791999999996</v>
      </c>
      <c r="AM99">
        <f t="shared" si="6"/>
        <v>0.27987001500000003</v>
      </c>
      <c r="AN99">
        <f t="shared" si="6"/>
        <v>1.6403975000000001E-2</v>
      </c>
      <c r="AO99">
        <f t="shared" si="6"/>
        <v>0.68850390000000039</v>
      </c>
      <c r="AP99">
        <f t="shared" si="6"/>
        <v>0.2554314000000002</v>
      </c>
      <c r="AQ99">
        <f t="shared" si="6"/>
        <v>0.2721599999999999</v>
      </c>
      <c r="AR99">
        <f t="shared" si="6"/>
        <v>0.76175986500000092</v>
      </c>
      <c r="AS99">
        <f t="shared" si="6"/>
        <v>0</v>
      </c>
      <c r="AT99">
        <f t="shared" si="6"/>
        <v>0.33448219999999929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1.8071975000000007</v>
      </c>
      <c r="BA99">
        <f>SUM(B99:AZ99)</f>
        <v>70.055695492999959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2.4532500000000033E-2</v>
      </c>
      <c r="BG99">
        <f t="shared" si="7"/>
        <v>9.4880000000000075E-2</v>
      </c>
      <c r="BH99">
        <f t="shared" si="7"/>
        <v>0.1377575</v>
      </c>
      <c r="BI99">
        <f t="shared" si="7"/>
        <v>0.11399999999999981</v>
      </c>
      <c r="BJ99">
        <f t="shared" si="7"/>
        <v>3.7760000000000009E-2</v>
      </c>
      <c r="BK99">
        <f t="shared" si="7"/>
        <v>7.5825000000000073E-2</v>
      </c>
      <c r="BL99">
        <f t="shared" si="7"/>
        <v>3.6412499999999966E-2</v>
      </c>
      <c r="BM99">
        <f t="shared" si="7"/>
        <v>3.8160000000000062E-2</v>
      </c>
      <c r="BN99">
        <f t="shared" si="7"/>
        <v>1.2080000000000013E-2</v>
      </c>
      <c r="BO99">
        <f t="shared" si="7"/>
        <v>0.29910000000000048</v>
      </c>
      <c r="BP99">
        <f t="shared" si="7"/>
        <v>0</v>
      </c>
      <c r="BQ99">
        <f t="shared" si="7"/>
        <v>0.10384000000000009</v>
      </c>
      <c r="BR99">
        <f t="shared" si="7"/>
        <v>5.2440000000000112E-2</v>
      </c>
      <c r="BS99">
        <f t="shared" si="7"/>
        <v>1.0970000000000011E-2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1.8071975000000007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92</v>
      </c>
      <c r="N3">
        <v>118.125</v>
      </c>
      <c r="O3">
        <v>123.66562500000001</v>
      </c>
      <c r="P3">
        <v>123</v>
      </c>
      <c r="Q3">
        <v>21.82</v>
      </c>
      <c r="R3">
        <v>42.384799999999998</v>
      </c>
      <c r="S3">
        <v>26.3901</v>
      </c>
      <c r="T3">
        <v>0</v>
      </c>
      <c r="U3">
        <v>418.77</v>
      </c>
      <c r="V3">
        <v>20.37</v>
      </c>
      <c r="W3">
        <v>43.097000000000001</v>
      </c>
      <c r="X3">
        <v>146.26089999999999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39.515999999999998</v>
      </c>
      <c r="AH3">
        <v>152.27760000000001</v>
      </c>
      <c r="AI3">
        <v>14.6395</v>
      </c>
      <c r="AJ3">
        <v>0</v>
      </c>
      <c r="AK3">
        <v>50.76</v>
      </c>
      <c r="AL3">
        <v>75.53</v>
      </c>
      <c r="AM3">
        <v>15.7294</v>
      </c>
      <c r="AN3">
        <v>0.68867999999999996</v>
      </c>
      <c r="AO3">
        <v>31.751999999999999</v>
      </c>
      <c r="AP3">
        <v>12.681900000000001</v>
      </c>
      <c r="AQ3">
        <v>34.020000000000003</v>
      </c>
      <c r="AR3">
        <v>53.543999999999997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79.160000000000011</v>
      </c>
      <c r="BA3">
        <f>SUM(B3:AZ3)</f>
        <v>2868.1151520000008</v>
      </c>
      <c r="BB3">
        <v>0</v>
      </c>
      <c r="BD3">
        <v>24.08</v>
      </c>
      <c r="BE3">
        <v>7.63</v>
      </c>
      <c r="BF3">
        <v>0.98</v>
      </c>
      <c r="BG3">
        <v>3.99</v>
      </c>
      <c r="BH3">
        <v>5.81</v>
      </c>
      <c r="BI3">
        <v>4.78</v>
      </c>
      <c r="BJ3">
        <v>1.56</v>
      </c>
      <c r="BK3">
        <v>3.27</v>
      </c>
      <c r="BL3">
        <v>2.21</v>
      </c>
      <c r="BM3">
        <v>1.59</v>
      </c>
      <c r="BN3">
        <v>0.51</v>
      </c>
      <c r="BO3">
        <v>15.77</v>
      </c>
      <c r="BP3">
        <v>0</v>
      </c>
      <c r="BQ3">
        <v>4.37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79.160000000000011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92</v>
      </c>
      <c r="N4">
        <v>118.125</v>
      </c>
      <c r="O4">
        <v>123.66562500000001</v>
      </c>
      <c r="P4">
        <v>123</v>
      </c>
      <c r="Q4">
        <v>21.82</v>
      </c>
      <c r="R4">
        <v>42.384799999999998</v>
      </c>
      <c r="S4">
        <v>26.3901</v>
      </c>
      <c r="T4">
        <v>0</v>
      </c>
      <c r="U4">
        <v>418.77</v>
      </c>
      <c r="V4">
        <v>20.37</v>
      </c>
      <c r="W4">
        <v>43.097000000000001</v>
      </c>
      <c r="X4">
        <v>146.26089999999999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39.515999999999998</v>
      </c>
      <c r="AH4">
        <v>152.27760000000001</v>
      </c>
      <c r="AI4">
        <v>14.6395</v>
      </c>
      <c r="AJ4">
        <v>0</v>
      </c>
      <c r="AK4">
        <v>50.76</v>
      </c>
      <c r="AL4">
        <v>75.53</v>
      </c>
      <c r="AM4">
        <v>15.7294</v>
      </c>
      <c r="AN4">
        <v>0.68867999999999996</v>
      </c>
      <c r="AO4">
        <v>31.751999999999999</v>
      </c>
      <c r="AP4">
        <v>12.681900000000001</v>
      </c>
      <c r="AQ4">
        <v>34.020000000000003</v>
      </c>
      <c r="AR4">
        <v>53.543999999999997</v>
      </c>
      <c r="AS4">
        <v>31.897383000000001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79.160000000000011</v>
      </c>
      <c r="BA4">
        <f t="shared" ref="BA4:BA67" si="1">SUM(B4:AZ4)</f>
        <v>2868.1151520000008</v>
      </c>
      <c r="BB4">
        <v>1</v>
      </c>
      <c r="BD4">
        <v>24.08</v>
      </c>
      <c r="BE4">
        <v>7.63</v>
      </c>
      <c r="BF4">
        <v>0.98</v>
      </c>
      <c r="BG4">
        <v>3.99</v>
      </c>
      <c r="BH4">
        <v>5.81</v>
      </c>
      <c r="BI4">
        <v>4.78</v>
      </c>
      <c r="BJ4">
        <v>1.56</v>
      </c>
      <c r="BK4">
        <v>3.27</v>
      </c>
      <c r="BL4">
        <v>2.21</v>
      </c>
      <c r="BM4">
        <v>1.59</v>
      </c>
      <c r="BN4">
        <v>0.51</v>
      </c>
      <c r="BO4">
        <v>15.77</v>
      </c>
      <c r="BP4">
        <v>0</v>
      </c>
      <c r="BQ4">
        <v>4.37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79.160000000000011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92</v>
      </c>
      <c r="N5">
        <v>118.125</v>
      </c>
      <c r="O5">
        <v>123.66562500000001</v>
      </c>
      <c r="P5">
        <v>123</v>
      </c>
      <c r="Q5">
        <v>21.82</v>
      </c>
      <c r="R5">
        <v>42.384799999999998</v>
      </c>
      <c r="S5">
        <v>26.3901</v>
      </c>
      <c r="T5">
        <v>0</v>
      </c>
      <c r="U5">
        <v>418.77</v>
      </c>
      <c r="V5">
        <v>20.37</v>
      </c>
      <c r="W5">
        <v>43.097000000000001</v>
      </c>
      <c r="X5">
        <v>146.26089999999999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39.515999999999998</v>
      </c>
      <c r="AH5">
        <v>152.27760000000001</v>
      </c>
      <c r="AI5">
        <v>14.6395</v>
      </c>
      <c r="AJ5">
        <v>0</v>
      </c>
      <c r="AK5">
        <v>50.76</v>
      </c>
      <c r="AL5">
        <v>75.53</v>
      </c>
      <c r="AM5">
        <v>15.7294</v>
      </c>
      <c r="AN5">
        <v>0.68867999999999996</v>
      </c>
      <c r="AO5">
        <v>31.751999999999999</v>
      </c>
      <c r="AP5">
        <v>12.681900000000001</v>
      </c>
      <c r="AQ5">
        <v>34.020000000000003</v>
      </c>
      <c r="AR5">
        <v>46.368000000000002</v>
      </c>
      <c r="AS5">
        <v>31.897383000000001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79.190000000000012</v>
      </c>
      <c r="BA5">
        <f t="shared" si="1"/>
        <v>2860.969152000001</v>
      </c>
      <c r="BB5">
        <v>2</v>
      </c>
      <c r="BD5">
        <v>24.08</v>
      </c>
      <c r="BE5">
        <v>7.63</v>
      </c>
      <c r="BF5">
        <v>1.01</v>
      </c>
      <c r="BG5">
        <v>3.99</v>
      </c>
      <c r="BH5">
        <v>5.81</v>
      </c>
      <c r="BI5">
        <v>4.78</v>
      </c>
      <c r="BJ5">
        <v>1.56</v>
      </c>
      <c r="BK5">
        <v>3.27</v>
      </c>
      <c r="BL5">
        <v>2.21</v>
      </c>
      <c r="BM5">
        <v>1.59</v>
      </c>
      <c r="BN5">
        <v>0.51</v>
      </c>
      <c r="BO5">
        <v>15.77</v>
      </c>
      <c r="BP5">
        <v>0</v>
      </c>
      <c r="BQ5">
        <v>4.37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79.190000000000012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92</v>
      </c>
      <c r="N6">
        <v>118.125</v>
      </c>
      <c r="O6">
        <v>123.66562500000001</v>
      </c>
      <c r="P6">
        <v>123</v>
      </c>
      <c r="Q6">
        <v>21.82</v>
      </c>
      <c r="R6">
        <v>42.384799999999998</v>
      </c>
      <c r="S6">
        <v>26.3901</v>
      </c>
      <c r="T6">
        <v>0</v>
      </c>
      <c r="U6">
        <v>418.77</v>
      </c>
      <c r="V6">
        <v>20.37</v>
      </c>
      <c r="W6">
        <v>43.097000000000001</v>
      </c>
      <c r="X6">
        <v>146.26089999999999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39.515999999999998</v>
      </c>
      <c r="AH6">
        <v>152.27760000000001</v>
      </c>
      <c r="AI6">
        <v>14.6395</v>
      </c>
      <c r="AJ6">
        <v>0</v>
      </c>
      <c r="AK6">
        <v>50.76</v>
      </c>
      <c r="AL6">
        <v>75.53</v>
      </c>
      <c r="AM6">
        <v>15.7294</v>
      </c>
      <c r="AN6">
        <v>0.68867999999999996</v>
      </c>
      <c r="AO6">
        <v>31.751999999999999</v>
      </c>
      <c r="AP6">
        <v>12.681900000000001</v>
      </c>
      <c r="AQ6">
        <v>25.515000000000001</v>
      </c>
      <c r="AR6">
        <v>46.368000000000002</v>
      </c>
      <c r="AS6">
        <v>32.553840000000001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79.190000000000012</v>
      </c>
      <c r="BA6">
        <f t="shared" si="1"/>
        <v>2853.120609000001</v>
      </c>
      <c r="BB6">
        <v>3</v>
      </c>
      <c r="BD6">
        <v>24.08</v>
      </c>
      <c r="BE6">
        <v>7.63</v>
      </c>
      <c r="BF6">
        <v>1.01</v>
      </c>
      <c r="BG6">
        <v>3.99</v>
      </c>
      <c r="BH6">
        <v>5.81</v>
      </c>
      <c r="BI6">
        <v>4.78</v>
      </c>
      <c r="BJ6">
        <v>1.56</v>
      </c>
      <c r="BK6">
        <v>3.27</v>
      </c>
      <c r="BL6">
        <v>2.21</v>
      </c>
      <c r="BM6">
        <v>1.59</v>
      </c>
      <c r="BN6">
        <v>0.51</v>
      </c>
      <c r="BO6">
        <v>15.77</v>
      </c>
      <c r="BP6">
        <v>0</v>
      </c>
      <c r="BQ6">
        <v>4.37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79.190000000000012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592.22209999999995</v>
      </c>
      <c r="M7">
        <v>92</v>
      </c>
      <c r="N7">
        <v>118.125</v>
      </c>
      <c r="O7">
        <v>123.66562500000001</v>
      </c>
      <c r="P7">
        <v>123</v>
      </c>
      <c r="Q7">
        <v>21.82</v>
      </c>
      <c r="R7">
        <v>42.384799999999998</v>
      </c>
      <c r="S7">
        <v>26.3901</v>
      </c>
      <c r="T7">
        <v>0</v>
      </c>
      <c r="U7">
        <v>418.77</v>
      </c>
      <c r="V7">
        <v>20.37</v>
      </c>
      <c r="W7">
        <v>43.097000000000001</v>
      </c>
      <c r="X7">
        <v>146.26089999999999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152.27760000000001</v>
      </c>
      <c r="AI7">
        <v>14.6395</v>
      </c>
      <c r="AJ7">
        <v>0</v>
      </c>
      <c r="AK7">
        <v>50.76</v>
      </c>
      <c r="AL7">
        <v>75.53</v>
      </c>
      <c r="AM7">
        <v>15.7294</v>
      </c>
      <c r="AN7">
        <v>0.68867999999999996</v>
      </c>
      <c r="AO7">
        <v>31.751999999999999</v>
      </c>
      <c r="AP7">
        <v>10.247999999999999</v>
      </c>
      <c r="AQ7">
        <v>17.010000000000002</v>
      </c>
      <c r="AR7">
        <v>46.368000000000002</v>
      </c>
      <c r="AS7">
        <v>32.553840000000001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79.190000000000012</v>
      </c>
      <c r="BA7">
        <f t="shared" si="1"/>
        <v>2783.7187090000011</v>
      </c>
      <c r="BB7">
        <v>4</v>
      </c>
      <c r="BD7">
        <v>24.08</v>
      </c>
      <c r="BE7">
        <v>7.63</v>
      </c>
      <c r="BF7">
        <v>1.01</v>
      </c>
      <c r="BG7">
        <v>3.99</v>
      </c>
      <c r="BH7">
        <v>5.81</v>
      </c>
      <c r="BI7">
        <v>4.78</v>
      </c>
      <c r="BJ7">
        <v>1.56</v>
      </c>
      <c r="BK7">
        <v>3.27</v>
      </c>
      <c r="BL7">
        <v>2.21</v>
      </c>
      <c r="BM7">
        <v>1.59</v>
      </c>
      <c r="BN7">
        <v>0.51</v>
      </c>
      <c r="BO7">
        <v>15.77</v>
      </c>
      <c r="BP7">
        <v>0</v>
      </c>
      <c r="BQ7">
        <v>4.37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79.190000000000012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212.57730000000001</v>
      </c>
      <c r="L8">
        <v>522.22209999999995</v>
      </c>
      <c r="M8">
        <v>92</v>
      </c>
      <c r="N8">
        <v>118.125</v>
      </c>
      <c r="O8">
        <v>123.66562500000001</v>
      </c>
      <c r="P8">
        <v>123</v>
      </c>
      <c r="Q8">
        <v>21.82</v>
      </c>
      <c r="R8">
        <v>42.384799999999998</v>
      </c>
      <c r="S8">
        <v>26.3901</v>
      </c>
      <c r="T8">
        <v>0</v>
      </c>
      <c r="U8">
        <v>418.77</v>
      </c>
      <c r="V8">
        <v>20.37</v>
      </c>
      <c r="W8">
        <v>43.097000000000001</v>
      </c>
      <c r="X8">
        <v>146.26089999999999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152.27760000000001</v>
      </c>
      <c r="AI8">
        <v>14.6395</v>
      </c>
      <c r="AJ8">
        <v>0</v>
      </c>
      <c r="AK8">
        <v>50.76</v>
      </c>
      <c r="AL8">
        <v>75.53</v>
      </c>
      <c r="AM8">
        <v>15.7294</v>
      </c>
      <c r="AN8">
        <v>0.68867999999999996</v>
      </c>
      <c r="AO8">
        <v>31.751999999999999</v>
      </c>
      <c r="AP8">
        <v>10.247999999999999</v>
      </c>
      <c r="AQ8">
        <v>8.5050000000000008</v>
      </c>
      <c r="AR8">
        <v>46.368000000000002</v>
      </c>
      <c r="AS8">
        <v>31.897383000000001</v>
      </c>
      <c r="AT8">
        <v>9.3048979999999997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79.190000000000012</v>
      </c>
      <c r="BA8">
        <f t="shared" si="1"/>
        <v>2695.9125500000005</v>
      </c>
      <c r="BB8">
        <v>5</v>
      </c>
      <c r="BD8">
        <v>24.08</v>
      </c>
      <c r="BE8">
        <v>7.63</v>
      </c>
      <c r="BF8">
        <v>1.01</v>
      </c>
      <c r="BG8">
        <v>3.99</v>
      </c>
      <c r="BH8">
        <v>5.81</v>
      </c>
      <c r="BI8">
        <v>4.78</v>
      </c>
      <c r="BJ8">
        <v>1.56</v>
      </c>
      <c r="BK8">
        <v>3.27</v>
      </c>
      <c r="BL8">
        <v>2.21</v>
      </c>
      <c r="BM8">
        <v>1.59</v>
      </c>
      <c r="BN8">
        <v>0.51</v>
      </c>
      <c r="BO8">
        <v>15.77</v>
      </c>
      <c r="BP8">
        <v>0</v>
      </c>
      <c r="BQ8">
        <v>4.37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79.190000000000012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140.7919</v>
      </c>
      <c r="L9">
        <v>455.84969999999998</v>
      </c>
      <c r="M9">
        <v>92</v>
      </c>
      <c r="N9">
        <v>118.125</v>
      </c>
      <c r="O9">
        <v>123.66562500000001</v>
      </c>
      <c r="P9">
        <v>123</v>
      </c>
      <c r="Q9">
        <v>21.486699999999999</v>
      </c>
      <c r="R9">
        <v>41.747100000000003</v>
      </c>
      <c r="S9">
        <v>25.989599999999999</v>
      </c>
      <c r="T9">
        <v>0</v>
      </c>
      <c r="U9">
        <v>418.77</v>
      </c>
      <c r="V9">
        <v>20.055399999999999</v>
      </c>
      <c r="W9">
        <v>43.097000000000001</v>
      </c>
      <c r="X9">
        <v>146.26089999999999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152.27760000000001</v>
      </c>
      <c r="AI9">
        <v>14.6395</v>
      </c>
      <c r="AJ9">
        <v>0</v>
      </c>
      <c r="AK9">
        <v>50.76</v>
      </c>
      <c r="AL9">
        <v>75.53</v>
      </c>
      <c r="AM9">
        <v>15.7294</v>
      </c>
      <c r="AN9">
        <v>0.68867999999999996</v>
      </c>
      <c r="AO9">
        <v>28.224</v>
      </c>
      <c r="AP9">
        <v>12.681900000000001</v>
      </c>
      <c r="AQ9">
        <v>3.78</v>
      </c>
      <c r="AR9">
        <v>46.368000000000002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79.190000000000012</v>
      </c>
      <c r="BA9">
        <f t="shared" si="1"/>
        <v>2555.9414520000014</v>
      </c>
      <c r="BB9">
        <v>6</v>
      </c>
      <c r="BD9">
        <v>24.08</v>
      </c>
      <c r="BE9">
        <v>7.63</v>
      </c>
      <c r="BF9">
        <v>1.01</v>
      </c>
      <c r="BG9">
        <v>3.99</v>
      </c>
      <c r="BH9">
        <v>5.81</v>
      </c>
      <c r="BI9">
        <v>4.78</v>
      </c>
      <c r="BJ9">
        <v>1.56</v>
      </c>
      <c r="BK9">
        <v>3.27</v>
      </c>
      <c r="BL9">
        <v>2.21</v>
      </c>
      <c r="BM9">
        <v>1.59</v>
      </c>
      <c r="BN9">
        <v>0.51</v>
      </c>
      <c r="BO9">
        <v>15.77</v>
      </c>
      <c r="BP9">
        <v>0</v>
      </c>
      <c r="BQ9">
        <v>4.37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79.190000000000012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140.7919</v>
      </c>
      <c r="L10">
        <v>432.24970000000002</v>
      </c>
      <c r="M10">
        <v>92</v>
      </c>
      <c r="N10">
        <v>118.125</v>
      </c>
      <c r="O10">
        <v>123.66562500000001</v>
      </c>
      <c r="P10">
        <v>123</v>
      </c>
      <c r="Q10">
        <v>14.792299999999999</v>
      </c>
      <c r="R10">
        <v>28.7471</v>
      </c>
      <c r="S10">
        <v>17.8931</v>
      </c>
      <c r="T10">
        <v>0</v>
      </c>
      <c r="U10">
        <v>418.77</v>
      </c>
      <c r="V10">
        <v>20.055399999999999</v>
      </c>
      <c r="W10">
        <v>43.097000000000001</v>
      </c>
      <c r="X10">
        <v>146.26089999999999</v>
      </c>
      <c r="Y10">
        <v>0</v>
      </c>
      <c r="Z10">
        <v>13.2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152.27760000000001</v>
      </c>
      <c r="AI10">
        <v>14.6395</v>
      </c>
      <c r="AJ10">
        <v>0</v>
      </c>
      <c r="AK10">
        <v>50.76</v>
      </c>
      <c r="AL10">
        <v>75.53</v>
      </c>
      <c r="AM10">
        <v>15.7294</v>
      </c>
      <c r="AN10">
        <v>0.68867999999999996</v>
      </c>
      <c r="AO10">
        <v>28.224</v>
      </c>
      <c r="AP10">
        <v>12.681900000000001</v>
      </c>
      <c r="AQ10">
        <v>0</v>
      </c>
      <c r="AR10">
        <v>46.368000000000002</v>
      </c>
      <c r="AS10">
        <v>32.553840000000001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79.190000000000012</v>
      </c>
      <c r="BA10">
        <f t="shared" si="1"/>
        <v>2487.3776490000014</v>
      </c>
      <c r="BB10">
        <v>7</v>
      </c>
      <c r="BD10">
        <v>24.08</v>
      </c>
      <c r="BE10">
        <v>7.63</v>
      </c>
      <c r="BF10">
        <v>1.01</v>
      </c>
      <c r="BG10">
        <v>3.99</v>
      </c>
      <c r="BH10">
        <v>5.81</v>
      </c>
      <c r="BI10">
        <v>4.78</v>
      </c>
      <c r="BJ10">
        <v>1.56</v>
      </c>
      <c r="BK10">
        <v>3.27</v>
      </c>
      <c r="BL10">
        <v>2.21</v>
      </c>
      <c r="BM10">
        <v>1.59</v>
      </c>
      <c r="BN10">
        <v>0.51</v>
      </c>
      <c r="BO10">
        <v>15.77</v>
      </c>
      <c r="BP10">
        <v>0</v>
      </c>
      <c r="BQ10">
        <v>4.37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79.190000000000012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118.454272</v>
      </c>
      <c r="L11">
        <v>373</v>
      </c>
      <c r="M11">
        <v>92</v>
      </c>
      <c r="N11">
        <v>118.125</v>
      </c>
      <c r="O11">
        <v>123.66562500000001</v>
      </c>
      <c r="P11">
        <v>86.25</v>
      </c>
      <c r="Q11">
        <v>14.792299999999999</v>
      </c>
      <c r="R11">
        <v>28.7471</v>
      </c>
      <c r="S11">
        <v>17.8931</v>
      </c>
      <c r="T11">
        <v>0</v>
      </c>
      <c r="U11">
        <v>418.77</v>
      </c>
      <c r="V11">
        <v>8.7899999999999991</v>
      </c>
      <c r="W11">
        <v>32.164499999999997</v>
      </c>
      <c r="X11">
        <v>112.26090000000001</v>
      </c>
      <c r="Y11">
        <v>0</v>
      </c>
      <c r="Z11">
        <v>13.2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152.27760000000001</v>
      </c>
      <c r="AI11">
        <v>14.6395</v>
      </c>
      <c r="AJ11">
        <v>0</v>
      </c>
      <c r="AK11">
        <v>50.76</v>
      </c>
      <c r="AL11">
        <v>75.53</v>
      </c>
      <c r="AM11">
        <v>15.7294</v>
      </c>
      <c r="AN11">
        <v>0.68867999999999996</v>
      </c>
      <c r="AO11">
        <v>28.224</v>
      </c>
      <c r="AP11">
        <v>12.681900000000001</v>
      </c>
      <c r="AQ11">
        <v>0</v>
      </c>
      <c r="AR11">
        <v>46.368000000000002</v>
      </c>
      <c r="AS11">
        <v>32.553840000000001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79.560000000000016</v>
      </c>
      <c r="BA11">
        <f t="shared" si="1"/>
        <v>2313.2124210000006</v>
      </c>
      <c r="BB11">
        <v>8</v>
      </c>
      <c r="BD11">
        <v>25.43</v>
      </c>
      <c r="BE11">
        <v>7.45</v>
      </c>
      <c r="BF11">
        <v>1.06</v>
      </c>
      <c r="BG11">
        <v>3.88</v>
      </c>
      <c r="BH11">
        <v>5.63</v>
      </c>
      <c r="BI11">
        <v>4.6900000000000004</v>
      </c>
      <c r="BJ11">
        <v>1.6</v>
      </c>
      <c r="BK11">
        <v>3.27</v>
      </c>
      <c r="BL11">
        <v>2.12</v>
      </c>
      <c r="BM11">
        <v>1.59</v>
      </c>
      <c r="BN11">
        <v>0.49</v>
      </c>
      <c r="BO11">
        <v>15.39</v>
      </c>
      <c r="BP11">
        <v>0</v>
      </c>
      <c r="BQ11">
        <v>4.24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79.560000000000016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118.452054</v>
      </c>
      <c r="L12">
        <v>373</v>
      </c>
      <c r="M12">
        <v>92</v>
      </c>
      <c r="N12">
        <v>118.125</v>
      </c>
      <c r="O12">
        <v>123.66562500000001</v>
      </c>
      <c r="P12">
        <v>86.25</v>
      </c>
      <c r="Q12">
        <v>5.5423</v>
      </c>
      <c r="R12">
        <v>20.046916</v>
      </c>
      <c r="S12">
        <v>12.779423</v>
      </c>
      <c r="T12">
        <v>0</v>
      </c>
      <c r="U12">
        <v>418.77</v>
      </c>
      <c r="V12">
        <v>0</v>
      </c>
      <c r="W12">
        <v>32.164499999999997</v>
      </c>
      <c r="X12">
        <v>112.26090000000001</v>
      </c>
      <c r="Y12">
        <v>0</v>
      </c>
      <c r="Z12">
        <v>13.156000000000001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152.27760000000001</v>
      </c>
      <c r="AI12">
        <v>14.6395</v>
      </c>
      <c r="AJ12">
        <v>0</v>
      </c>
      <c r="AK12">
        <v>50.76</v>
      </c>
      <c r="AL12">
        <v>75.53</v>
      </c>
      <c r="AM12">
        <v>15.7294</v>
      </c>
      <c r="AN12">
        <v>0.68867999999999996</v>
      </c>
      <c r="AO12">
        <v>28.224</v>
      </c>
      <c r="AP12">
        <v>12.681900000000001</v>
      </c>
      <c r="AQ12">
        <v>0</v>
      </c>
      <c r="AR12">
        <v>46.368000000000002</v>
      </c>
      <c r="AS12">
        <v>31.897383000000001</v>
      </c>
      <c r="AT12">
        <v>14.988863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79.560000000000016</v>
      </c>
      <c r="BA12">
        <f t="shared" si="1"/>
        <v>2280.6479480000003</v>
      </c>
      <c r="BB12">
        <v>9</v>
      </c>
      <c r="BD12">
        <v>25.43</v>
      </c>
      <c r="BE12">
        <v>7.45</v>
      </c>
      <c r="BF12">
        <v>1.06</v>
      </c>
      <c r="BG12">
        <v>3.88</v>
      </c>
      <c r="BH12">
        <v>5.63</v>
      </c>
      <c r="BI12">
        <v>4.6900000000000004</v>
      </c>
      <c r="BJ12">
        <v>1.6</v>
      </c>
      <c r="BK12">
        <v>3.27</v>
      </c>
      <c r="BL12">
        <v>2.12</v>
      </c>
      <c r="BM12">
        <v>1.59</v>
      </c>
      <c r="BN12">
        <v>0.49</v>
      </c>
      <c r="BO12">
        <v>15.39</v>
      </c>
      <c r="BP12">
        <v>0</v>
      </c>
      <c r="BQ12">
        <v>4.24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79.560000000000016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118.454272</v>
      </c>
      <c r="L13">
        <v>373</v>
      </c>
      <c r="M13">
        <v>43.2256</v>
      </c>
      <c r="N13">
        <v>118.125</v>
      </c>
      <c r="O13">
        <v>123.66562500000001</v>
      </c>
      <c r="P13">
        <v>76.206999999999994</v>
      </c>
      <c r="Q13">
        <v>10.224621000000001</v>
      </c>
      <c r="R13">
        <v>20.046916</v>
      </c>
      <c r="S13">
        <v>12.779423</v>
      </c>
      <c r="T13">
        <v>0</v>
      </c>
      <c r="U13">
        <v>418.77</v>
      </c>
      <c r="V13">
        <v>0</v>
      </c>
      <c r="W13">
        <v>15.9474</v>
      </c>
      <c r="X13">
        <v>62.470100000000002</v>
      </c>
      <c r="Y13">
        <v>0</v>
      </c>
      <c r="Z13">
        <v>13.156000000000001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152.27760000000001</v>
      </c>
      <c r="AI13">
        <v>14.6395</v>
      </c>
      <c r="AJ13">
        <v>0</v>
      </c>
      <c r="AK13">
        <v>50.76</v>
      </c>
      <c r="AL13">
        <v>75.53</v>
      </c>
      <c r="AM13">
        <v>15.7294</v>
      </c>
      <c r="AN13">
        <v>0.68867999999999996</v>
      </c>
      <c r="AO13">
        <v>28.224</v>
      </c>
      <c r="AP13">
        <v>10.247999999999999</v>
      </c>
      <c r="AQ13">
        <v>0</v>
      </c>
      <c r="AR13">
        <v>46.368000000000002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79.560000000000016</v>
      </c>
      <c r="BA13">
        <f t="shared" si="1"/>
        <v>2158.0812239999996</v>
      </c>
      <c r="BB13">
        <v>10</v>
      </c>
      <c r="BD13">
        <v>25.43</v>
      </c>
      <c r="BE13">
        <v>7.45</v>
      </c>
      <c r="BF13">
        <v>1.06</v>
      </c>
      <c r="BG13">
        <v>3.88</v>
      </c>
      <c r="BH13">
        <v>5.63</v>
      </c>
      <c r="BI13">
        <v>4.6900000000000004</v>
      </c>
      <c r="BJ13">
        <v>1.6</v>
      </c>
      <c r="BK13">
        <v>3.27</v>
      </c>
      <c r="BL13">
        <v>2.12</v>
      </c>
      <c r="BM13">
        <v>1.59</v>
      </c>
      <c r="BN13">
        <v>0.49</v>
      </c>
      <c r="BO13">
        <v>15.39</v>
      </c>
      <c r="BP13">
        <v>0</v>
      </c>
      <c r="BQ13">
        <v>4.24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79.560000000000016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118.452054</v>
      </c>
      <c r="L14">
        <v>368</v>
      </c>
      <c r="M14">
        <v>43.2256</v>
      </c>
      <c r="N14">
        <v>118.125</v>
      </c>
      <c r="O14">
        <v>123.66562500000001</v>
      </c>
      <c r="P14">
        <v>76.206999999999994</v>
      </c>
      <c r="Q14">
        <v>10.224621000000001</v>
      </c>
      <c r="R14">
        <v>20.046916</v>
      </c>
      <c r="S14">
        <v>12.779423</v>
      </c>
      <c r="T14">
        <v>0</v>
      </c>
      <c r="U14">
        <v>418.77</v>
      </c>
      <c r="V14">
        <v>0</v>
      </c>
      <c r="W14">
        <v>15.9474</v>
      </c>
      <c r="X14">
        <v>62.470100000000002</v>
      </c>
      <c r="Y14">
        <v>0</v>
      </c>
      <c r="Z14">
        <v>13.156000000000001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152.27760000000001</v>
      </c>
      <c r="AI14">
        <v>14.6395</v>
      </c>
      <c r="AJ14">
        <v>0</v>
      </c>
      <c r="AK14">
        <v>50.76</v>
      </c>
      <c r="AL14">
        <v>75.53</v>
      </c>
      <c r="AM14">
        <v>15.7294</v>
      </c>
      <c r="AN14">
        <v>0.68867999999999996</v>
      </c>
      <c r="AO14">
        <v>28.224</v>
      </c>
      <c r="AP14">
        <v>10.247999999999999</v>
      </c>
      <c r="AQ14">
        <v>0</v>
      </c>
      <c r="AR14">
        <v>46.368000000000002</v>
      </c>
      <c r="AS14">
        <v>32.553840000000001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79.560000000000016</v>
      </c>
      <c r="BA14">
        <f t="shared" si="1"/>
        <v>2153.7354629999995</v>
      </c>
      <c r="BB14">
        <v>11</v>
      </c>
      <c r="BD14">
        <v>25.43</v>
      </c>
      <c r="BE14">
        <v>7.45</v>
      </c>
      <c r="BF14">
        <v>1.06</v>
      </c>
      <c r="BG14">
        <v>3.88</v>
      </c>
      <c r="BH14">
        <v>5.63</v>
      </c>
      <c r="BI14">
        <v>4.6900000000000004</v>
      </c>
      <c r="BJ14">
        <v>1.6</v>
      </c>
      <c r="BK14">
        <v>3.27</v>
      </c>
      <c r="BL14">
        <v>2.12</v>
      </c>
      <c r="BM14">
        <v>1.59</v>
      </c>
      <c r="BN14">
        <v>0.49</v>
      </c>
      <c r="BO14">
        <v>15.39</v>
      </c>
      <c r="BP14">
        <v>0</v>
      </c>
      <c r="BQ14">
        <v>4.24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79.560000000000016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118.454272</v>
      </c>
      <c r="L15">
        <v>366.40062899999998</v>
      </c>
      <c r="M15">
        <v>92</v>
      </c>
      <c r="N15">
        <v>118.125</v>
      </c>
      <c r="O15">
        <v>123.66562500000001</v>
      </c>
      <c r="P15">
        <v>87</v>
      </c>
      <c r="Q15">
        <v>11.706394</v>
      </c>
      <c r="R15">
        <v>22.697008</v>
      </c>
      <c r="S15">
        <v>14.209576</v>
      </c>
      <c r="T15">
        <v>0</v>
      </c>
      <c r="U15">
        <v>418.77</v>
      </c>
      <c r="V15">
        <v>9.1045999999999996</v>
      </c>
      <c r="W15">
        <v>29.876899999999999</v>
      </c>
      <c r="X15">
        <v>112.26090000000001</v>
      </c>
      <c r="Y15">
        <v>0</v>
      </c>
      <c r="Z15">
        <v>13.156000000000001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152.27760000000001</v>
      </c>
      <c r="AI15">
        <v>32.461500000000001</v>
      </c>
      <c r="AJ15">
        <v>0</v>
      </c>
      <c r="AK15">
        <v>50.76</v>
      </c>
      <c r="AL15">
        <v>75.53</v>
      </c>
      <c r="AM15">
        <v>15.7294</v>
      </c>
      <c r="AN15">
        <v>0.68867999999999996</v>
      </c>
      <c r="AO15">
        <v>28.224</v>
      </c>
      <c r="AP15">
        <v>12.681900000000001</v>
      </c>
      <c r="AQ15">
        <v>0</v>
      </c>
      <c r="AR15">
        <v>46.368000000000002</v>
      </c>
      <c r="AS15">
        <v>32.553840000000001</v>
      </c>
      <c r="AT15">
        <v>12.049776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79.560000000000016</v>
      </c>
      <c r="BA15">
        <f t="shared" si="1"/>
        <v>2307.4015039999999</v>
      </c>
      <c r="BB15">
        <v>12</v>
      </c>
      <c r="BD15">
        <v>25.43</v>
      </c>
      <c r="BE15">
        <v>7.45</v>
      </c>
      <c r="BF15">
        <v>1.06</v>
      </c>
      <c r="BG15">
        <v>3.88</v>
      </c>
      <c r="BH15">
        <v>5.63</v>
      </c>
      <c r="BI15">
        <v>4.6900000000000004</v>
      </c>
      <c r="BJ15">
        <v>1.6</v>
      </c>
      <c r="BK15">
        <v>3.27</v>
      </c>
      <c r="BL15">
        <v>2.12</v>
      </c>
      <c r="BM15">
        <v>1.59</v>
      </c>
      <c r="BN15">
        <v>0.49</v>
      </c>
      <c r="BO15">
        <v>15.39</v>
      </c>
      <c r="BP15">
        <v>0</v>
      </c>
      <c r="BQ15">
        <v>4.24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79.560000000000016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118.452054</v>
      </c>
      <c r="L16">
        <v>366.40062899999998</v>
      </c>
      <c r="M16">
        <v>92</v>
      </c>
      <c r="N16">
        <v>118.125</v>
      </c>
      <c r="O16">
        <v>123.66562500000001</v>
      </c>
      <c r="P16">
        <v>87</v>
      </c>
      <c r="Q16">
        <v>11.706394</v>
      </c>
      <c r="R16">
        <v>22.697008</v>
      </c>
      <c r="S16">
        <v>14.209576</v>
      </c>
      <c r="T16">
        <v>0</v>
      </c>
      <c r="U16">
        <v>418.77</v>
      </c>
      <c r="V16">
        <v>9.1045999999999996</v>
      </c>
      <c r="W16">
        <v>29.876899999999999</v>
      </c>
      <c r="X16">
        <v>112.26090000000001</v>
      </c>
      <c r="Y16">
        <v>0</v>
      </c>
      <c r="Z16">
        <v>13.156000000000001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152.27760000000001</v>
      </c>
      <c r="AI16">
        <v>32.461500000000001</v>
      </c>
      <c r="AJ16">
        <v>0</v>
      </c>
      <c r="AK16">
        <v>50.76</v>
      </c>
      <c r="AL16">
        <v>75.53</v>
      </c>
      <c r="AM16">
        <v>15.7294</v>
      </c>
      <c r="AN16">
        <v>0.68867999999999996</v>
      </c>
      <c r="AO16">
        <v>28.224</v>
      </c>
      <c r="AP16">
        <v>12.681900000000001</v>
      </c>
      <c r="AQ16">
        <v>0</v>
      </c>
      <c r="AR16">
        <v>53.543999999999997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79.560000000000016</v>
      </c>
      <c r="BA16">
        <f t="shared" si="1"/>
        <v>2316.8658529999998</v>
      </c>
      <c r="BB16">
        <v>13</v>
      </c>
      <c r="BD16">
        <v>25.43</v>
      </c>
      <c r="BE16">
        <v>7.45</v>
      </c>
      <c r="BF16">
        <v>1.06</v>
      </c>
      <c r="BG16">
        <v>3.88</v>
      </c>
      <c r="BH16">
        <v>5.63</v>
      </c>
      <c r="BI16">
        <v>4.6900000000000004</v>
      </c>
      <c r="BJ16">
        <v>1.6</v>
      </c>
      <c r="BK16">
        <v>3.27</v>
      </c>
      <c r="BL16">
        <v>2.12</v>
      </c>
      <c r="BM16">
        <v>1.59</v>
      </c>
      <c r="BN16">
        <v>0.49</v>
      </c>
      <c r="BO16">
        <v>15.39</v>
      </c>
      <c r="BP16">
        <v>0</v>
      </c>
      <c r="BQ16">
        <v>4.24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79.560000000000016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118.454272</v>
      </c>
      <c r="L17">
        <v>366.40062899999998</v>
      </c>
      <c r="M17">
        <v>92</v>
      </c>
      <c r="N17">
        <v>118.125</v>
      </c>
      <c r="O17">
        <v>123.66562500000001</v>
      </c>
      <c r="P17">
        <v>87</v>
      </c>
      <c r="Q17">
        <v>11.706394</v>
      </c>
      <c r="R17">
        <v>22.447174</v>
      </c>
      <c r="S17">
        <v>14.209576</v>
      </c>
      <c r="T17">
        <v>0</v>
      </c>
      <c r="U17">
        <v>418.77</v>
      </c>
      <c r="V17">
        <v>9.1045999999999996</v>
      </c>
      <c r="W17">
        <v>29.876899999999999</v>
      </c>
      <c r="X17">
        <v>112.26090000000001</v>
      </c>
      <c r="Y17">
        <v>0</v>
      </c>
      <c r="Z17">
        <v>13.156000000000001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152.27760000000001</v>
      </c>
      <c r="AI17">
        <v>32.461500000000001</v>
      </c>
      <c r="AJ17">
        <v>0</v>
      </c>
      <c r="AK17">
        <v>50.76</v>
      </c>
      <c r="AL17">
        <v>75.53</v>
      </c>
      <c r="AM17">
        <v>15.7294</v>
      </c>
      <c r="AN17">
        <v>0.68867999999999996</v>
      </c>
      <c r="AO17">
        <v>28.224</v>
      </c>
      <c r="AP17">
        <v>12.681900000000001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79.38000000000001</v>
      </c>
      <c r="BA17">
        <f t="shared" si="1"/>
        <v>2316.4382369999998</v>
      </c>
      <c r="BB17">
        <v>14</v>
      </c>
      <c r="BD17">
        <v>25.43</v>
      </c>
      <c r="BE17">
        <v>7.45</v>
      </c>
      <c r="BF17">
        <v>1.06</v>
      </c>
      <c r="BG17">
        <v>3.88</v>
      </c>
      <c r="BH17">
        <v>5.63</v>
      </c>
      <c r="BI17">
        <v>4.6900000000000004</v>
      </c>
      <c r="BJ17">
        <v>1.6</v>
      </c>
      <c r="BK17">
        <v>3.09</v>
      </c>
      <c r="BL17">
        <v>2.12</v>
      </c>
      <c r="BM17">
        <v>1.59</v>
      </c>
      <c r="BN17">
        <v>0.49</v>
      </c>
      <c r="BO17">
        <v>15.39</v>
      </c>
      <c r="BP17">
        <v>0</v>
      </c>
      <c r="BQ17">
        <v>4.24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79.38000000000001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118.452054</v>
      </c>
      <c r="L18">
        <v>366.40062899999998</v>
      </c>
      <c r="M18">
        <v>92</v>
      </c>
      <c r="N18">
        <v>118.125</v>
      </c>
      <c r="O18">
        <v>123.66562500000001</v>
      </c>
      <c r="P18">
        <v>87</v>
      </c>
      <c r="Q18">
        <v>11.706394</v>
      </c>
      <c r="R18">
        <v>22.697008</v>
      </c>
      <c r="S18">
        <v>14.209576</v>
      </c>
      <c r="T18">
        <v>0</v>
      </c>
      <c r="U18">
        <v>418.77</v>
      </c>
      <c r="V18">
        <v>9.1045999999999996</v>
      </c>
      <c r="W18">
        <v>29.876899999999999</v>
      </c>
      <c r="X18">
        <v>112.26090000000001</v>
      </c>
      <c r="Y18">
        <v>0</v>
      </c>
      <c r="Z18">
        <v>13.156000000000001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152.27760000000001</v>
      </c>
      <c r="AI18">
        <v>32.461500000000001</v>
      </c>
      <c r="AJ18">
        <v>0</v>
      </c>
      <c r="AK18">
        <v>50.76</v>
      </c>
      <c r="AL18">
        <v>75.53</v>
      </c>
      <c r="AM18">
        <v>15.7294</v>
      </c>
      <c r="AN18">
        <v>0.68867999999999996</v>
      </c>
      <c r="AO18">
        <v>28.224</v>
      </c>
      <c r="AP18">
        <v>12.681900000000001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79.38000000000001</v>
      </c>
      <c r="BA18">
        <f t="shared" si="1"/>
        <v>2316.685853</v>
      </c>
      <c r="BB18">
        <v>15</v>
      </c>
      <c r="BD18">
        <v>25.43</v>
      </c>
      <c r="BE18">
        <v>7.45</v>
      </c>
      <c r="BF18">
        <v>1.06</v>
      </c>
      <c r="BG18">
        <v>3.88</v>
      </c>
      <c r="BH18">
        <v>5.63</v>
      </c>
      <c r="BI18">
        <v>4.6900000000000004</v>
      </c>
      <c r="BJ18">
        <v>1.6</v>
      </c>
      <c r="BK18">
        <v>3.09</v>
      </c>
      <c r="BL18">
        <v>2.12</v>
      </c>
      <c r="BM18">
        <v>1.59</v>
      </c>
      <c r="BN18">
        <v>0.49</v>
      </c>
      <c r="BO18">
        <v>15.39</v>
      </c>
      <c r="BP18">
        <v>0</v>
      </c>
      <c r="BQ18">
        <v>4.24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79.38000000000001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118.421727</v>
      </c>
      <c r="L19">
        <v>366.40062899999998</v>
      </c>
      <c r="M19">
        <v>92</v>
      </c>
      <c r="N19">
        <v>118.125</v>
      </c>
      <c r="O19">
        <v>123.66562500000001</v>
      </c>
      <c r="P19">
        <v>87</v>
      </c>
      <c r="Q19">
        <v>11.644634</v>
      </c>
      <c r="R19">
        <v>22.697008</v>
      </c>
      <c r="S19">
        <v>14.053801999999999</v>
      </c>
      <c r="T19">
        <v>0</v>
      </c>
      <c r="U19">
        <v>418.77</v>
      </c>
      <c r="V19">
        <v>9.1045999999999996</v>
      </c>
      <c r="W19">
        <v>29.876899999999999</v>
      </c>
      <c r="X19">
        <v>112.26090000000001</v>
      </c>
      <c r="Y19">
        <v>0</v>
      </c>
      <c r="Z19">
        <v>13.156000000000001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152.27760000000001</v>
      </c>
      <c r="AI19">
        <v>32.461500000000001</v>
      </c>
      <c r="AJ19">
        <v>0</v>
      </c>
      <c r="AK19">
        <v>50.76</v>
      </c>
      <c r="AL19">
        <v>75.53</v>
      </c>
      <c r="AM19">
        <v>10.5307</v>
      </c>
      <c r="AN19">
        <v>0.68867999999999996</v>
      </c>
      <c r="AO19">
        <v>28.224</v>
      </c>
      <c r="AP19">
        <v>10.247999999999999</v>
      </c>
      <c r="AQ19">
        <v>0</v>
      </c>
      <c r="AR19">
        <v>53.543999999999997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77.030000000000015</v>
      </c>
      <c r="BA19">
        <f t="shared" si="1"/>
        <v>2306.4553919999998</v>
      </c>
      <c r="BB19">
        <v>16</v>
      </c>
      <c r="BD19">
        <v>25.43</v>
      </c>
      <c r="BE19">
        <v>7.45</v>
      </c>
      <c r="BF19">
        <v>1.06</v>
      </c>
      <c r="BG19">
        <v>3.88</v>
      </c>
      <c r="BH19">
        <v>5.63</v>
      </c>
      <c r="BI19">
        <v>4.6900000000000004</v>
      </c>
      <c r="BJ19">
        <v>1.6</v>
      </c>
      <c r="BK19">
        <v>3.09</v>
      </c>
      <c r="BL19">
        <v>2.12</v>
      </c>
      <c r="BM19">
        <v>1.59</v>
      </c>
      <c r="BN19">
        <v>0.49</v>
      </c>
      <c r="BO19">
        <v>13.04</v>
      </c>
      <c r="BP19">
        <v>0</v>
      </c>
      <c r="BQ19">
        <v>4.24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77.030000000000015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118.41949</v>
      </c>
      <c r="L20">
        <v>366.40062899999998</v>
      </c>
      <c r="M20">
        <v>92</v>
      </c>
      <c r="N20">
        <v>118.125</v>
      </c>
      <c r="O20">
        <v>123.66562500000001</v>
      </c>
      <c r="P20">
        <v>87</v>
      </c>
      <c r="Q20">
        <v>11.644634</v>
      </c>
      <c r="R20">
        <v>22.366402999999998</v>
      </c>
      <c r="S20">
        <v>14.053801999999999</v>
      </c>
      <c r="T20">
        <v>0</v>
      </c>
      <c r="U20">
        <v>418.77</v>
      </c>
      <c r="V20">
        <v>9.1045999999999996</v>
      </c>
      <c r="W20">
        <v>29.876899999999999</v>
      </c>
      <c r="X20">
        <v>112.26090000000001</v>
      </c>
      <c r="Y20">
        <v>0</v>
      </c>
      <c r="Z20">
        <v>13.156000000000001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152.27760000000001</v>
      </c>
      <c r="AI20">
        <v>32.461500000000001</v>
      </c>
      <c r="AJ20">
        <v>0</v>
      </c>
      <c r="AK20">
        <v>50.76</v>
      </c>
      <c r="AL20">
        <v>75.53</v>
      </c>
      <c r="AM20">
        <v>10.5307</v>
      </c>
      <c r="AN20">
        <v>0.68867999999999996</v>
      </c>
      <c r="AO20">
        <v>28.224</v>
      </c>
      <c r="AP20">
        <v>10.247999999999999</v>
      </c>
      <c r="AQ20">
        <v>0</v>
      </c>
      <c r="AR20">
        <v>46.368000000000002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74.690000000000012</v>
      </c>
      <c r="BA20">
        <f t="shared" si="1"/>
        <v>2296.6065499999995</v>
      </c>
      <c r="BB20">
        <v>17</v>
      </c>
      <c r="BD20">
        <v>25.43</v>
      </c>
      <c r="BE20">
        <v>7.45</v>
      </c>
      <c r="BF20">
        <v>1.06</v>
      </c>
      <c r="BG20">
        <v>3.88</v>
      </c>
      <c r="BH20">
        <v>5.63</v>
      </c>
      <c r="BI20">
        <v>4.6900000000000004</v>
      </c>
      <c r="BJ20">
        <v>1.6</v>
      </c>
      <c r="BK20">
        <v>3.09</v>
      </c>
      <c r="BL20">
        <v>2.12</v>
      </c>
      <c r="BM20">
        <v>1.59</v>
      </c>
      <c r="BN20">
        <v>0.49</v>
      </c>
      <c r="BO20">
        <v>10.7</v>
      </c>
      <c r="BP20">
        <v>0</v>
      </c>
      <c r="BQ20">
        <v>4.24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74.690000000000012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118.421727</v>
      </c>
      <c r="L21">
        <v>356</v>
      </c>
      <c r="M21">
        <v>92</v>
      </c>
      <c r="N21">
        <v>118.125</v>
      </c>
      <c r="O21">
        <v>123.66562500000001</v>
      </c>
      <c r="P21">
        <v>87</v>
      </c>
      <c r="Q21">
        <v>14.472300000000001</v>
      </c>
      <c r="R21">
        <v>28.127099999999999</v>
      </c>
      <c r="S21">
        <v>17.513100000000001</v>
      </c>
      <c r="T21">
        <v>0</v>
      </c>
      <c r="U21">
        <v>418.77</v>
      </c>
      <c r="V21">
        <v>14.37</v>
      </c>
      <c r="W21">
        <v>29.876899999999999</v>
      </c>
      <c r="X21">
        <v>112.26090000000001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152.27760000000001</v>
      </c>
      <c r="AI21">
        <v>32.461500000000001</v>
      </c>
      <c r="AJ21">
        <v>0</v>
      </c>
      <c r="AK21">
        <v>50.76</v>
      </c>
      <c r="AL21">
        <v>75.53</v>
      </c>
      <c r="AM21">
        <v>10.5307</v>
      </c>
      <c r="AN21">
        <v>0.68867999999999996</v>
      </c>
      <c r="AO21">
        <v>28.224</v>
      </c>
      <c r="AP21">
        <v>10.247999999999999</v>
      </c>
      <c r="AQ21">
        <v>0</v>
      </c>
      <c r="AR21">
        <v>46.368000000000002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74.52000000000001</v>
      </c>
      <c r="BA21">
        <f t="shared" si="1"/>
        <v>2303.302819</v>
      </c>
      <c r="BB21">
        <v>18</v>
      </c>
      <c r="BD21">
        <v>25.43</v>
      </c>
      <c r="BE21">
        <v>7.45</v>
      </c>
      <c r="BF21">
        <v>1.06</v>
      </c>
      <c r="BG21">
        <v>3.88</v>
      </c>
      <c r="BH21">
        <v>5.63</v>
      </c>
      <c r="BI21">
        <v>4.6900000000000004</v>
      </c>
      <c r="BJ21">
        <v>1.6</v>
      </c>
      <c r="BK21">
        <v>3.09</v>
      </c>
      <c r="BL21">
        <v>2.12</v>
      </c>
      <c r="BM21">
        <v>1.59</v>
      </c>
      <c r="BN21">
        <v>0.49</v>
      </c>
      <c r="BO21">
        <v>10.53</v>
      </c>
      <c r="BP21">
        <v>0</v>
      </c>
      <c r="BQ21">
        <v>4.24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74.52000000000001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118.41949</v>
      </c>
      <c r="L22">
        <v>373</v>
      </c>
      <c r="M22">
        <v>92</v>
      </c>
      <c r="N22">
        <v>118.125</v>
      </c>
      <c r="O22">
        <v>123.66562500000001</v>
      </c>
      <c r="P22">
        <v>87</v>
      </c>
      <c r="Q22">
        <v>14.472300000000001</v>
      </c>
      <c r="R22">
        <v>28.127099999999999</v>
      </c>
      <c r="S22">
        <v>17.513100000000001</v>
      </c>
      <c r="T22">
        <v>0</v>
      </c>
      <c r="U22">
        <v>418.77</v>
      </c>
      <c r="V22">
        <v>14.37</v>
      </c>
      <c r="W22">
        <v>29.876899999999999</v>
      </c>
      <c r="X22">
        <v>112.26090000000001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152.27760000000001</v>
      </c>
      <c r="AI22">
        <v>32.461500000000001</v>
      </c>
      <c r="AJ22">
        <v>0</v>
      </c>
      <c r="AK22">
        <v>50.76</v>
      </c>
      <c r="AL22">
        <v>75.53</v>
      </c>
      <c r="AM22">
        <v>10.5307</v>
      </c>
      <c r="AN22">
        <v>0.68867999999999996</v>
      </c>
      <c r="AO22">
        <v>28.224</v>
      </c>
      <c r="AP22">
        <v>10.247999999999999</v>
      </c>
      <c r="AQ22">
        <v>0</v>
      </c>
      <c r="AR22">
        <v>46.368000000000002</v>
      </c>
      <c r="AS22">
        <v>32.553840000000001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74.930000000000007</v>
      </c>
      <c r="BA22">
        <f t="shared" si="1"/>
        <v>2321.3670389999997</v>
      </c>
      <c r="BB22">
        <v>19</v>
      </c>
      <c r="BD22">
        <v>25.43</v>
      </c>
      <c r="BE22">
        <v>7.45</v>
      </c>
      <c r="BF22">
        <v>1.06</v>
      </c>
      <c r="BG22">
        <v>3.88</v>
      </c>
      <c r="BH22">
        <v>5.63</v>
      </c>
      <c r="BI22">
        <v>4.6900000000000004</v>
      </c>
      <c r="BJ22">
        <v>1.6</v>
      </c>
      <c r="BK22">
        <v>3.09</v>
      </c>
      <c r="BL22">
        <v>2.12</v>
      </c>
      <c r="BM22">
        <v>1.59</v>
      </c>
      <c r="BN22">
        <v>0.49</v>
      </c>
      <c r="BO22">
        <v>10.94</v>
      </c>
      <c r="BP22">
        <v>0</v>
      </c>
      <c r="BQ22">
        <v>4.24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74.930000000000007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118.421727</v>
      </c>
      <c r="L23">
        <v>378</v>
      </c>
      <c r="M23">
        <v>92</v>
      </c>
      <c r="N23">
        <v>118.125</v>
      </c>
      <c r="O23">
        <v>123.66562500000001</v>
      </c>
      <c r="P23">
        <v>90.75</v>
      </c>
      <c r="Q23">
        <v>14.472300000000001</v>
      </c>
      <c r="R23">
        <v>28.127099999999999</v>
      </c>
      <c r="S23">
        <v>17.513100000000001</v>
      </c>
      <c r="T23">
        <v>0</v>
      </c>
      <c r="U23">
        <v>418.77</v>
      </c>
      <c r="V23">
        <v>14.37</v>
      </c>
      <c r="W23">
        <v>29.876899999999999</v>
      </c>
      <c r="X23">
        <v>146.26089999999999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152.27760000000001</v>
      </c>
      <c r="AI23">
        <v>32.461500000000001</v>
      </c>
      <c r="AJ23">
        <v>0</v>
      </c>
      <c r="AK23">
        <v>50.76</v>
      </c>
      <c r="AL23">
        <v>75.53</v>
      </c>
      <c r="AM23">
        <v>10.5307</v>
      </c>
      <c r="AN23">
        <v>0.68867999999999996</v>
      </c>
      <c r="AO23">
        <v>28.224</v>
      </c>
      <c r="AP23">
        <v>10.247999999999999</v>
      </c>
      <c r="AQ23">
        <v>0</v>
      </c>
      <c r="AR23">
        <v>46.368000000000002</v>
      </c>
      <c r="AS23">
        <v>32.553840000000001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75.330000000000013</v>
      </c>
      <c r="BA23">
        <f t="shared" si="1"/>
        <v>2364.5192760000004</v>
      </c>
      <c r="BB23">
        <v>20</v>
      </c>
      <c r="BD23">
        <v>25.43</v>
      </c>
      <c r="BE23">
        <v>7.45</v>
      </c>
      <c r="BF23">
        <v>1.06</v>
      </c>
      <c r="BG23">
        <v>3.88</v>
      </c>
      <c r="BH23">
        <v>5.63</v>
      </c>
      <c r="BI23">
        <v>4.6900000000000004</v>
      </c>
      <c r="BJ23">
        <v>1.6</v>
      </c>
      <c r="BK23">
        <v>3.09</v>
      </c>
      <c r="BL23">
        <v>2.12</v>
      </c>
      <c r="BM23">
        <v>1.59</v>
      </c>
      <c r="BN23">
        <v>0.49</v>
      </c>
      <c r="BO23">
        <v>11.34</v>
      </c>
      <c r="BP23">
        <v>0</v>
      </c>
      <c r="BQ23">
        <v>4.24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75.330000000000013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140.7919</v>
      </c>
      <c r="L24">
        <v>398.24970000000002</v>
      </c>
      <c r="M24">
        <v>92</v>
      </c>
      <c r="N24">
        <v>118.125</v>
      </c>
      <c r="O24">
        <v>123.66562500000001</v>
      </c>
      <c r="P24">
        <v>93</v>
      </c>
      <c r="Q24">
        <v>21.166699999999999</v>
      </c>
      <c r="R24">
        <v>41.127099999999999</v>
      </c>
      <c r="S24">
        <v>25.6096</v>
      </c>
      <c r="T24">
        <v>0</v>
      </c>
      <c r="U24">
        <v>418.77</v>
      </c>
      <c r="V24">
        <v>20.37</v>
      </c>
      <c r="W24">
        <v>45.524999999999999</v>
      </c>
      <c r="X24">
        <v>146.26089999999999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152.27760000000001</v>
      </c>
      <c r="AI24">
        <v>32.461500000000001</v>
      </c>
      <c r="AJ24">
        <v>0</v>
      </c>
      <c r="AK24">
        <v>50.76</v>
      </c>
      <c r="AL24">
        <v>75.53</v>
      </c>
      <c r="AM24">
        <v>5.1986999999999997</v>
      </c>
      <c r="AN24">
        <v>0.68867999999999996</v>
      </c>
      <c r="AO24">
        <v>28.224</v>
      </c>
      <c r="AP24">
        <v>10.247999999999999</v>
      </c>
      <c r="AQ24">
        <v>0</v>
      </c>
      <c r="AR24">
        <v>46.368000000000002</v>
      </c>
      <c r="AS24">
        <v>32.553840000000001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75.650000000000006</v>
      </c>
      <c r="BA24">
        <f t="shared" si="1"/>
        <v>2453.8161490000007</v>
      </c>
      <c r="BB24">
        <v>21</v>
      </c>
      <c r="BD24">
        <v>25.43</v>
      </c>
      <c r="BE24">
        <v>7.45</v>
      </c>
      <c r="BF24">
        <v>1.06</v>
      </c>
      <c r="BG24">
        <v>3.88</v>
      </c>
      <c r="BH24">
        <v>5.63</v>
      </c>
      <c r="BI24">
        <v>4.6900000000000004</v>
      </c>
      <c r="BJ24">
        <v>1.6</v>
      </c>
      <c r="BK24">
        <v>3.09</v>
      </c>
      <c r="BL24">
        <v>2.12</v>
      </c>
      <c r="BM24">
        <v>1.59</v>
      </c>
      <c r="BN24">
        <v>0.49</v>
      </c>
      <c r="BO24">
        <v>11.66</v>
      </c>
      <c r="BP24">
        <v>0</v>
      </c>
      <c r="BQ24">
        <v>4.24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75.650000000000006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140.7919</v>
      </c>
      <c r="L25">
        <v>398.24970000000002</v>
      </c>
      <c r="M25">
        <v>92</v>
      </c>
      <c r="N25">
        <v>118.125</v>
      </c>
      <c r="O25">
        <v>123.66562500000001</v>
      </c>
      <c r="P25">
        <v>93</v>
      </c>
      <c r="Q25">
        <v>21.166699999999999</v>
      </c>
      <c r="R25">
        <v>41.127099999999999</v>
      </c>
      <c r="S25">
        <v>25.6096</v>
      </c>
      <c r="T25">
        <v>0</v>
      </c>
      <c r="U25">
        <v>418.77</v>
      </c>
      <c r="V25">
        <v>20.37</v>
      </c>
      <c r="W25">
        <v>45.524999999999999</v>
      </c>
      <c r="X25">
        <v>146.26089999999999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152.27760000000001</v>
      </c>
      <c r="AI25">
        <v>32.461500000000001</v>
      </c>
      <c r="AJ25">
        <v>0</v>
      </c>
      <c r="AK25">
        <v>50.76</v>
      </c>
      <c r="AL25">
        <v>75.53</v>
      </c>
      <c r="AM25">
        <v>5.1986999999999997</v>
      </c>
      <c r="AN25">
        <v>0.68867999999999996</v>
      </c>
      <c r="AO25">
        <v>28.224</v>
      </c>
      <c r="AP25">
        <v>10.247999999999999</v>
      </c>
      <c r="AQ25">
        <v>0</v>
      </c>
      <c r="AR25">
        <v>46.368000000000002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75.650000000000006</v>
      </c>
      <c r="BA25">
        <f t="shared" si="1"/>
        <v>2453.1596920000006</v>
      </c>
      <c r="BB25">
        <v>22</v>
      </c>
      <c r="BD25">
        <v>25.43</v>
      </c>
      <c r="BE25">
        <v>7.45</v>
      </c>
      <c r="BF25">
        <v>1.06</v>
      </c>
      <c r="BG25">
        <v>3.88</v>
      </c>
      <c r="BH25">
        <v>5.63</v>
      </c>
      <c r="BI25">
        <v>4.6900000000000004</v>
      </c>
      <c r="BJ25">
        <v>1.6</v>
      </c>
      <c r="BK25">
        <v>3.09</v>
      </c>
      <c r="BL25">
        <v>2.12</v>
      </c>
      <c r="BM25">
        <v>1.59</v>
      </c>
      <c r="BN25">
        <v>0.49</v>
      </c>
      <c r="BO25">
        <v>11.66</v>
      </c>
      <c r="BP25">
        <v>0</v>
      </c>
      <c r="BQ25">
        <v>4.24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75.650000000000006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140.7919</v>
      </c>
      <c r="L26">
        <v>398.24970000000002</v>
      </c>
      <c r="M26">
        <v>92</v>
      </c>
      <c r="N26">
        <v>118.125</v>
      </c>
      <c r="O26">
        <v>123.66562500000001</v>
      </c>
      <c r="P26">
        <v>95.25</v>
      </c>
      <c r="Q26">
        <v>21.166699999999999</v>
      </c>
      <c r="R26">
        <v>41.127099999999999</v>
      </c>
      <c r="S26">
        <v>25.6096</v>
      </c>
      <c r="T26">
        <v>0</v>
      </c>
      <c r="U26">
        <v>418.77</v>
      </c>
      <c r="V26">
        <v>20.37</v>
      </c>
      <c r="W26">
        <v>45.524999999999999</v>
      </c>
      <c r="X26">
        <v>146.26089999999999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152.27760000000001</v>
      </c>
      <c r="AI26">
        <v>32.461500000000001</v>
      </c>
      <c r="AJ26">
        <v>0</v>
      </c>
      <c r="AK26">
        <v>50.76</v>
      </c>
      <c r="AL26">
        <v>75.53</v>
      </c>
      <c r="AM26">
        <v>5.1986999999999997</v>
      </c>
      <c r="AN26">
        <v>0.68867999999999996</v>
      </c>
      <c r="AO26">
        <v>28.224</v>
      </c>
      <c r="AP26">
        <v>10.247999999999999</v>
      </c>
      <c r="AQ26">
        <v>0</v>
      </c>
      <c r="AR26">
        <v>46.368000000000002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75.77000000000001</v>
      </c>
      <c r="BA26">
        <f t="shared" si="1"/>
        <v>2455.5296920000005</v>
      </c>
      <c r="BB26">
        <v>23</v>
      </c>
      <c r="BD26">
        <v>25.43</v>
      </c>
      <c r="BE26">
        <v>7.45</v>
      </c>
      <c r="BF26">
        <v>1.06</v>
      </c>
      <c r="BG26">
        <v>3.88</v>
      </c>
      <c r="BH26">
        <v>5.63</v>
      </c>
      <c r="BI26">
        <v>4.6900000000000004</v>
      </c>
      <c r="BJ26">
        <v>1.6</v>
      </c>
      <c r="BK26">
        <v>3.15</v>
      </c>
      <c r="BL26">
        <v>2.1800000000000002</v>
      </c>
      <c r="BM26">
        <v>1.59</v>
      </c>
      <c r="BN26">
        <v>0.49</v>
      </c>
      <c r="BO26">
        <v>11.66</v>
      </c>
      <c r="BP26">
        <v>0</v>
      </c>
      <c r="BQ26">
        <v>4.24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75.77000000000001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140.7919</v>
      </c>
      <c r="L27">
        <v>398.24970000000002</v>
      </c>
      <c r="M27">
        <v>92</v>
      </c>
      <c r="N27">
        <v>118.125</v>
      </c>
      <c r="O27">
        <v>123.66562500000001</v>
      </c>
      <c r="P27">
        <v>97.5</v>
      </c>
      <c r="Q27">
        <v>16.236699999999999</v>
      </c>
      <c r="R27">
        <v>29.767099999999999</v>
      </c>
      <c r="S27">
        <v>19.799600000000002</v>
      </c>
      <c r="T27">
        <v>0</v>
      </c>
      <c r="U27">
        <v>418.77</v>
      </c>
      <c r="V27">
        <v>11.2654</v>
      </c>
      <c r="W27">
        <v>41.883000000000003</v>
      </c>
      <c r="X27">
        <v>146.26089999999999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152.27760000000001</v>
      </c>
      <c r="AI27">
        <v>28.006</v>
      </c>
      <c r="AJ27">
        <v>0</v>
      </c>
      <c r="AK27">
        <v>50.76</v>
      </c>
      <c r="AL27">
        <v>75.53</v>
      </c>
      <c r="AM27">
        <v>5.1986999999999997</v>
      </c>
      <c r="AN27">
        <v>0.68867999999999996</v>
      </c>
      <c r="AO27">
        <v>31.751999999999999</v>
      </c>
      <c r="AP27">
        <v>10.247999999999999</v>
      </c>
      <c r="AQ27">
        <v>0</v>
      </c>
      <c r="AR27">
        <v>46.368000000000002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75.150000000000006</v>
      </c>
      <c r="BA27">
        <f t="shared" si="1"/>
        <v>2435.4349520000005</v>
      </c>
      <c r="BB27">
        <v>24</v>
      </c>
      <c r="BD27">
        <v>24.08</v>
      </c>
      <c r="BE27">
        <v>7.63</v>
      </c>
      <c r="BF27">
        <v>1.01</v>
      </c>
      <c r="BG27">
        <v>3.99</v>
      </c>
      <c r="BH27">
        <v>5.81</v>
      </c>
      <c r="BI27">
        <v>4.78</v>
      </c>
      <c r="BJ27">
        <v>1.56</v>
      </c>
      <c r="BK27">
        <v>3.15</v>
      </c>
      <c r="BL27">
        <v>2.2799999999999998</v>
      </c>
      <c r="BM27">
        <v>1.59</v>
      </c>
      <c r="BN27">
        <v>0.51</v>
      </c>
      <c r="BO27">
        <v>11.78</v>
      </c>
      <c r="BP27">
        <v>0</v>
      </c>
      <c r="BQ27">
        <v>4.37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75.150000000000006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140.7919</v>
      </c>
      <c r="L28">
        <v>398.24970000000002</v>
      </c>
      <c r="M28">
        <v>92</v>
      </c>
      <c r="N28">
        <v>118.125</v>
      </c>
      <c r="O28">
        <v>123.66562500000001</v>
      </c>
      <c r="P28">
        <v>99.75</v>
      </c>
      <c r="Q28">
        <v>16.236699999999999</v>
      </c>
      <c r="R28">
        <v>29.767099999999999</v>
      </c>
      <c r="S28">
        <v>19.799600000000002</v>
      </c>
      <c r="T28">
        <v>0</v>
      </c>
      <c r="U28">
        <v>418.77</v>
      </c>
      <c r="V28">
        <v>11.2654</v>
      </c>
      <c r="W28">
        <v>43.097000000000001</v>
      </c>
      <c r="X28">
        <v>146.26089999999999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152.27760000000001</v>
      </c>
      <c r="AI28">
        <v>28.006</v>
      </c>
      <c r="AJ28">
        <v>0</v>
      </c>
      <c r="AK28">
        <v>50.76</v>
      </c>
      <c r="AL28">
        <v>75.53</v>
      </c>
      <c r="AM28">
        <v>5.1986999999999997</v>
      </c>
      <c r="AN28">
        <v>0.68867999999999996</v>
      </c>
      <c r="AO28">
        <v>31.751999999999999</v>
      </c>
      <c r="AP28">
        <v>10.247999999999999</v>
      </c>
      <c r="AQ28">
        <v>0</v>
      </c>
      <c r="AR28">
        <v>46.368000000000002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75.320000000000007</v>
      </c>
      <c r="BA28">
        <f t="shared" si="1"/>
        <v>2439.0689520000005</v>
      </c>
      <c r="BB28">
        <v>25</v>
      </c>
      <c r="BD28">
        <v>24.08</v>
      </c>
      <c r="BE28">
        <v>7.63</v>
      </c>
      <c r="BF28">
        <v>1.01</v>
      </c>
      <c r="BG28">
        <v>3.99</v>
      </c>
      <c r="BH28">
        <v>5.81</v>
      </c>
      <c r="BI28">
        <v>4.78</v>
      </c>
      <c r="BJ28">
        <v>1.56</v>
      </c>
      <c r="BK28">
        <v>3.15</v>
      </c>
      <c r="BL28">
        <v>2.2799999999999998</v>
      </c>
      <c r="BM28">
        <v>1.59</v>
      </c>
      <c r="BN28">
        <v>0.51</v>
      </c>
      <c r="BO28">
        <v>11.95</v>
      </c>
      <c r="BP28">
        <v>0</v>
      </c>
      <c r="BQ28">
        <v>4.37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75.320000000000007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140.7919</v>
      </c>
      <c r="L29">
        <v>398.24970000000002</v>
      </c>
      <c r="M29">
        <v>92</v>
      </c>
      <c r="N29">
        <v>118.125</v>
      </c>
      <c r="O29">
        <v>123.66562500000001</v>
      </c>
      <c r="P29">
        <v>87</v>
      </c>
      <c r="Q29">
        <v>16.236699999999999</v>
      </c>
      <c r="R29">
        <v>29.767099999999999</v>
      </c>
      <c r="S29">
        <v>19.799600000000002</v>
      </c>
      <c r="T29">
        <v>0</v>
      </c>
      <c r="U29">
        <v>418.77</v>
      </c>
      <c r="V29">
        <v>11.2654</v>
      </c>
      <c r="W29">
        <v>43.097000000000001</v>
      </c>
      <c r="X29">
        <v>146.26089999999999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152.27760000000001</v>
      </c>
      <c r="AI29">
        <v>28.006</v>
      </c>
      <c r="AJ29">
        <v>0</v>
      </c>
      <c r="AK29">
        <v>50.76</v>
      </c>
      <c r="AL29">
        <v>75.53</v>
      </c>
      <c r="AM29">
        <v>5.1986999999999997</v>
      </c>
      <c r="AN29">
        <v>0.68867999999999996</v>
      </c>
      <c r="AO29">
        <v>31.751999999999999</v>
      </c>
      <c r="AP29">
        <v>10.247999999999999</v>
      </c>
      <c r="AQ29">
        <v>0</v>
      </c>
      <c r="AR29">
        <v>46.368000000000002</v>
      </c>
      <c r="AS29">
        <v>31.897383000000001</v>
      </c>
      <c r="AT29">
        <v>14.3376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75.320000000000007</v>
      </c>
      <c r="BA29">
        <f t="shared" si="1"/>
        <v>2425.6597520000005</v>
      </c>
      <c r="BB29">
        <v>26</v>
      </c>
      <c r="BD29">
        <v>24.08</v>
      </c>
      <c r="BE29">
        <v>7.63</v>
      </c>
      <c r="BF29">
        <v>1.01</v>
      </c>
      <c r="BG29">
        <v>3.99</v>
      </c>
      <c r="BH29">
        <v>5.81</v>
      </c>
      <c r="BI29">
        <v>4.78</v>
      </c>
      <c r="BJ29">
        <v>1.56</v>
      </c>
      <c r="BK29">
        <v>3.15</v>
      </c>
      <c r="BL29">
        <v>2.2799999999999998</v>
      </c>
      <c r="BM29">
        <v>1.59</v>
      </c>
      <c r="BN29">
        <v>0.51</v>
      </c>
      <c r="BO29">
        <v>11.95</v>
      </c>
      <c r="BP29">
        <v>0</v>
      </c>
      <c r="BQ29">
        <v>4.37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75.320000000000007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140.7919</v>
      </c>
      <c r="L30">
        <v>398.24970000000002</v>
      </c>
      <c r="M30">
        <v>92</v>
      </c>
      <c r="N30">
        <v>118.125</v>
      </c>
      <c r="O30">
        <v>123.66562500000001</v>
      </c>
      <c r="P30">
        <v>87</v>
      </c>
      <c r="Q30">
        <v>16.236699999999999</v>
      </c>
      <c r="R30">
        <v>29.767099999999999</v>
      </c>
      <c r="S30">
        <v>19.799600000000002</v>
      </c>
      <c r="T30">
        <v>0</v>
      </c>
      <c r="U30">
        <v>418.77</v>
      </c>
      <c r="V30">
        <v>11.2654</v>
      </c>
      <c r="W30">
        <v>30.533200000000001</v>
      </c>
      <c r="X30">
        <v>103.67010000000001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152.27760000000001</v>
      </c>
      <c r="AI30">
        <v>49.646999999999998</v>
      </c>
      <c r="AJ30">
        <v>0</v>
      </c>
      <c r="AK30">
        <v>50.76</v>
      </c>
      <c r="AL30">
        <v>75.53</v>
      </c>
      <c r="AM30">
        <v>5.1986999999999997</v>
      </c>
      <c r="AN30">
        <v>0.68867999999999996</v>
      </c>
      <c r="AO30">
        <v>31.751999999999999</v>
      </c>
      <c r="AP30">
        <v>10.247999999999999</v>
      </c>
      <c r="AQ30">
        <v>0</v>
      </c>
      <c r="AR30">
        <v>46.368000000000002</v>
      </c>
      <c r="AS30">
        <v>32.553840000000001</v>
      </c>
      <c r="AT30">
        <v>14.3376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75.320000000000007</v>
      </c>
      <c r="BA30">
        <f t="shared" si="1"/>
        <v>2392.8026090000008</v>
      </c>
      <c r="BB30">
        <v>27</v>
      </c>
      <c r="BD30">
        <v>24.08</v>
      </c>
      <c r="BE30">
        <v>7.63</v>
      </c>
      <c r="BF30">
        <v>1.01</v>
      </c>
      <c r="BG30">
        <v>3.99</v>
      </c>
      <c r="BH30">
        <v>5.81</v>
      </c>
      <c r="BI30">
        <v>4.78</v>
      </c>
      <c r="BJ30">
        <v>1.56</v>
      </c>
      <c r="BK30">
        <v>3.15</v>
      </c>
      <c r="BL30">
        <v>2.2799999999999998</v>
      </c>
      <c r="BM30">
        <v>1.59</v>
      </c>
      <c r="BN30">
        <v>0.51</v>
      </c>
      <c r="BO30">
        <v>11.95</v>
      </c>
      <c r="BP30">
        <v>0</v>
      </c>
      <c r="BQ30">
        <v>4.37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75.320000000000007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118.421727</v>
      </c>
      <c r="L31">
        <v>378</v>
      </c>
      <c r="M31">
        <v>92</v>
      </c>
      <c r="N31">
        <v>118.125</v>
      </c>
      <c r="O31">
        <v>123.66562500000001</v>
      </c>
      <c r="P31">
        <v>87</v>
      </c>
      <c r="Q31">
        <v>16.236699999999999</v>
      </c>
      <c r="R31">
        <v>29.767099999999999</v>
      </c>
      <c r="S31">
        <v>19.799600000000002</v>
      </c>
      <c r="T31">
        <v>0</v>
      </c>
      <c r="U31">
        <v>418.77</v>
      </c>
      <c r="V31">
        <v>11.2654</v>
      </c>
      <c r="W31">
        <v>30.533200000000001</v>
      </c>
      <c r="X31">
        <v>101.6601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152.27760000000001</v>
      </c>
      <c r="AI31">
        <v>49.646999999999998</v>
      </c>
      <c r="AJ31">
        <v>0</v>
      </c>
      <c r="AK31">
        <v>50.76</v>
      </c>
      <c r="AL31">
        <v>75.53</v>
      </c>
      <c r="AM31">
        <v>5.1986999999999997</v>
      </c>
      <c r="AN31">
        <v>0.68867999999999996</v>
      </c>
      <c r="AO31">
        <v>31.751999999999999</v>
      </c>
      <c r="AP31">
        <v>10.247999999999999</v>
      </c>
      <c r="AQ31">
        <v>0</v>
      </c>
      <c r="AR31">
        <v>46.368000000000002</v>
      </c>
      <c r="AS31">
        <v>32.553840000000001</v>
      </c>
      <c r="AT31">
        <v>14.3376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75.23</v>
      </c>
      <c r="BA31">
        <f t="shared" si="1"/>
        <v>2334.975136</v>
      </c>
      <c r="BB31">
        <v>28</v>
      </c>
      <c r="BD31">
        <v>24.08</v>
      </c>
      <c r="BE31">
        <v>7.63</v>
      </c>
      <c r="BF31">
        <v>1.01</v>
      </c>
      <c r="BG31">
        <v>3.99</v>
      </c>
      <c r="BH31">
        <v>5.81</v>
      </c>
      <c r="BI31">
        <v>4.78</v>
      </c>
      <c r="BJ31">
        <v>1.56</v>
      </c>
      <c r="BK31">
        <v>3.11</v>
      </c>
      <c r="BL31">
        <v>2.23</v>
      </c>
      <c r="BM31">
        <v>1.59</v>
      </c>
      <c r="BN31">
        <v>0.51</v>
      </c>
      <c r="BO31">
        <v>11.95</v>
      </c>
      <c r="BP31">
        <v>0</v>
      </c>
      <c r="BQ31">
        <v>4.37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118.41949</v>
      </c>
      <c r="L32">
        <v>383</v>
      </c>
      <c r="M32">
        <v>92</v>
      </c>
      <c r="N32">
        <v>118.125</v>
      </c>
      <c r="O32">
        <v>123.66562500000001</v>
      </c>
      <c r="P32">
        <v>87</v>
      </c>
      <c r="Q32">
        <v>11.329084</v>
      </c>
      <c r="R32">
        <v>20.751674000000001</v>
      </c>
      <c r="S32">
        <v>13.557839</v>
      </c>
      <c r="T32">
        <v>0</v>
      </c>
      <c r="U32">
        <v>418.77</v>
      </c>
      <c r="V32">
        <v>5.2653999999999996</v>
      </c>
      <c r="W32">
        <v>16.564599999999999</v>
      </c>
      <c r="X32">
        <v>62.470100000000002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152.27760000000001</v>
      </c>
      <c r="AI32">
        <v>49.646999999999998</v>
      </c>
      <c r="AJ32">
        <v>0</v>
      </c>
      <c r="AK32">
        <v>50.76</v>
      </c>
      <c r="AL32">
        <v>75.53</v>
      </c>
      <c r="AM32">
        <v>5.1986999999999997</v>
      </c>
      <c r="AN32">
        <v>0.68867999999999996</v>
      </c>
      <c r="AO32">
        <v>31.751999999999999</v>
      </c>
      <c r="AP32">
        <v>10.247999999999999</v>
      </c>
      <c r="AQ32">
        <v>0</v>
      </c>
      <c r="AR32">
        <v>46.368000000000002</v>
      </c>
      <c r="AS32">
        <v>32.553840000000001</v>
      </c>
      <c r="AT32">
        <v>14.3376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75.23</v>
      </c>
      <c r="BA32">
        <f t="shared" si="1"/>
        <v>2260.6494959999995</v>
      </c>
      <c r="BB32">
        <v>29</v>
      </c>
      <c r="BD32">
        <v>24.08</v>
      </c>
      <c r="BE32">
        <v>7.63</v>
      </c>
      <c r="BF32">
        <v>1.01</v>
      </c>
      <c r="BG32">
        <v>3.99</v>
      </c>
      <c r="BH32">
        <v>5.81</v>
      </c>
      <c r="BI32">
        <v>4.78</v>
      </c>
      <c r="BJ32">
        <v>1.56</v>
      </c>
      <c r="BK32">
        <v>3.11</v>
      </c>
      <c r="BL32">
        <v>2.23</v>
      </c>
      <c r="BM32">
        <v>1.59</v>
      </c>
      <c r="BN32">
        <v>0.51</v>
      </c>
      <c r="BO32">
        <v>11.95</v>
      </c>
      <c r="BP32">
        <v>0</v>
      </c>
      <c r="BQ32">
        <v>4.37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118.421727</v>
      </c>
      <c r="L33">
        <v>356</v>
      </c>
      <c r="M33">
        <v>92</v>
      </c>
      <c r="N33">
        <v>118.125</v>
      </c>
      <c r="O33">
        <v>123.66562500000001</v>
      </c>
      <c r="P33">
        <v>87</v>
      </c>
      <c r="Q33">
        <v>10.396801</v>
      </c>
      <c r="R33">
        <v>18.027657999999999</v>
      </c>
      <c r="S33">
        <v>12.126529</v>
      </c>
      <c r="T33">
        <v>0</v>
      </c>
      <c r="U33">
        <v>418.77</v>
      </c>
      <c r="V33">
        <v>0</v>
      </c>
      <c r="W33">
        <v>16.564599999999999</v>
      </c>
      <c r="X33">
        <v>62.470100000000002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152.27760000000001</v>
      </c>
      <c r="AI33">
        <v>49.646999999999998</v>
      </c>
      <c r="AJ33">
        <v>0</v>
      </c>
      <c r="AK33">
        <v>50.76</v>
      </c>
      <c r="AL33">
        <v>75.53</v>
      </c>
      <c r="AM33">
        <v>5.1986999999999997</v>
      </c>
      <c r="AN33">
        <v>0.68867999999999996</v>
      </c>
      <c r="AO33">
        <v>31.751999999999999</v>
      </c>
      <c r="AP33">
        <v>10.247999999999999</v>
      </c>
      <c r="AQ33">
        <v>0</v>
      </c>
      <c r="AR33">
        <v>46.368000000000002</v>
      </c>
      <c r="AS33">
        <v>31.897383000000001</v>
      </c>
      <c r="AT33">
        <v>14.3376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75.23</v>
      </c>
      <c r="BA33">
        <f t="shared" si="1"/>
        <v>2222.6422669999993</v>
      </c>
      <c r="BB33">
        <v>30</v>
      </c>
      <c r="BD33">
        <v>24.08</v>
      </c>
      <c r="BE33">
        <v>7.63</v>
      </c>
      <c r="BF33">
        <v>1.01</v>
      </c>
      <c r="BG33">
        <v>3.99</v>
      </c>
      <c r="BH33">
        <v>5.81</v>
      </c>
      <c r="BI33">
        <v>4.78</v>
      </c>
      <c r="BJ33">
        <v>1.56</v>
      </c>
      <c r="BK33">
        <v>3.11</v>
      </c>
      <c r="BL33">
        <v>2.23</v>
      </c>
      <c r="BM33">
        <v>1.59</v>
      </c>
      <c r="BN33">
        <v>0.51</v>
      </c>
      <c r="BO33">
        <v>11.95</v>
      </c>
      <c r="BP33">
        <v>0</v>
      </c>
      <c r="BQ33">
        <v>4.37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75.23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118.41949</v>
      </c>
      <c r="L34">
        <v>356</v>
      </c>
      <c r="M34">
        <v>92</v>
      </c>
      <c r="N34">
        <v>118.125</v>
      </c>
      <c r="O34">
        <v>123.66562500000001</v>
      </c>
      <c r="P34">
        <v>87</v>
      </c>
      <c r="Q34">
        <v>10.065609</v>
      </c>
      <c r="R34">
        <v>18.027657999999999</v>
      </c>
      <c r="S34">
        <v>12.126529</v>
      </c>
      <c r="T34">
        <v>0</v>
      </c>
      <c r="U34">
        <v>418.77</v>
      </c>
      <c r="V34">
        <v>0</v>
      </c>
      <c r="W34">
        <v>16.564599999999999</v>
      </c>
      <c r="X34">
        <v>62.470100000000002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152.27760000000001</v>
      </c>
      <c r="AI34">
        <v>49.646999999999998</v>
      </c>
      <c r="AJ34">
        <v>0</v>
      </c>
      <c r="AK34">
        <v>50.76</v>
      </c>
      <c r="AL34">
        <v>75.53</v>
      </c>
      <c r="AM34">
        <v>5.1986999999999997</v>
      </c>
      <c r="AN34">
        <v>0.68867999999999996</v>
      </c>
      <c r="AO34">
        <v>31.751999999999999</v>
      </c>
      <c r="AP34">
        <v>10.247999999999999</v>
      </c>
      <c r="AQ34">
        <v>0</v>
      </c>
      <c r="AR34">
        <v>46.368000000000002</v>
      </c>
      <c r="AS34">
        <v>31.897383000000001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75.23</v>
      </c>
      <c r="BA34">
        <f t="shared" si="1"/>
        <v>2222.308837999999</v>
      </c>
      <c r="BB34">
        <v>31</v>
      </c>
      <c r="BD34">
        <v>24.08</v>
      </c>
      <c r="BE34">
        <v>7.63</v>
      </c>
      <c r="BF34">
        <v>1.01</v>
      </c>
      <c r="BG34">
        <v>3.99</v>
      </c>
      <c r="BH34">
        <v>5.81</v>
      </c>
      <c r="BI34">
        <v>4.78</v>
      </c>
      <c r="BJ34">
        <v>1.56</v>
      </c>
      <c r="BK34">
        <v>3.11</v>
      </c>
      <c r="BL34">
        <v>2.23</v>
      </c>
      <c r="BM34">
        <v>1.59</v>
      </c>
      <c r="BN34">
        <v>0.51</v>
      </c>
      <c r="BO34">
        <v>11.95</v>
      </c>
      <c r="BP34">
        <v>0</v>
      </c>
      <c r="BQ34">
        <v>4.37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75.23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118.421727</v>
      </c>
      <c r="L35">
        <v>356</v>
      </c>
      <c r="M35">
        <v>92</v>
      </c>
      <c r="N35">
        <v>118.125</v>
      </c>
      <c r="O35">
        <v>123.66562500000001</v>
      </c>
      <c r="P35">
        <v>87</v>
      </c>
      <c r="Q35">
        <v>10.396801</v>
      </c>
      <c r="R35">
        <v>19.834664</v>
      </c>
      <c r="S35">
        <v>12.918186</v>
      </c>
      <c r="T35">
        <v>0</v>
      </c>
      <c r="U35">
        <v>418.77</v>
      </c>
      <c r="V35">
        <v>0</v>
      </c>
      <c r="W35">
        <v>16.564599999999999</v>
      </c>
      <c r="X35">
        <v>62.470100000000002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152.27760000000001</v>
      </c>
      <c r="AI35">
        <v>49.646999999999998</v>
      </c>
      <c r="AJ35">
        <v>0</v>
      </c>
      <c r="AK35">
        <v>50.76</v>
      </c>
      <c r="AL35">
        <v>75.53</v>
      </c>
      <c r="AM35">
        <v>5.1986999999999997</v>
      </c>
      <c r="AN35">
        <v>0.68867999999999996</v>
      </c>
      <c r="AO35">
        <v>31.751999999999999</v>
      </c>
      <c r="AP35">
        <v>10.247999999999999</v>
      </c>
      <c r="AQ35">
        <v>0</v>
      </c>
      <c r="AR35">
        <v>46.368000000000002</v>
      </c>
      <c r="AS35">
        <v>31.897383000000001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75.23</v>
      </c>
      <c r="BA35">
        <f t="shared" si="1"/>
        <v>2225.240929999999</v>
      </c>
      <c r="BB35">
        <v>32</v>
      </c>
      <c r="BD35">
        <v>24.08</v>
      </c>
      <c r="BE35">
        <v>7.63</v>
      </c>
      <c r="BF35">
        <v>1.01</v>
      </c>
      <c r="BG35">
        <v>3.99</v>
      </c>
      <c r="BH35">
        <v>5.81</v>
      </c>
      <c r="BI35">
        <v>4.78</v>
      </c>
      <c r="BJ35">
        <v>1.56</v>
      </c>
      <c r="BK35">
        <v>3.11</v>
      </c>
      <c r="BL35">
        <v>2.23</v>
      </c>
      <c r="BM35">
        <v>1.59</v>
      </c>
      <c r="BN35">
        <v>0.51</v>
      </c>
      <c r="BO35">
        <v>11.95</v>
      </c>
      <c r="BP35">
        <v>0</v>
      </c>
      <c r="BQ35">
        <v>4.37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75.23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118.41949</v>
      </c>
      <c r="L36">
        <v>356</v>
      </c>
      <c r="M36">
        <v>92</v>
      </c>
      <c r="N36">
        <v>118.125</v>
      </c>
      <c r="O36">
        <v>123.66562500000001</v>
      </c>
      <c r="P36">
        <v>87</v>
      </c>
      <c r="Q36">
        <v>10.396801</v>
      </c>
      <c r="R36">
        <v>19.834664</v>
      </c>
      <c r="S36">
        <v>12.918186</v>
      </c>
      <c r="T36">
        <v>0</v>
      </c>
      <c r="U36">
        <v>418.77</v>
      </c>
      <c r="V36">
        <v>0</v>
      </c>
      <c r="W36">
        <v>16.564599999999999</v>
      </c>
      <c r="X36">
        <v>62.470100000000002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152.27760000000001</v>
      </c>
      <c r="AI36">
        <v>14.6395</v>
      </c>
      <c r="AJ36">
        <v>0</v>
      </c>
      <c r="AK36">
        <v>50.76</v>
      </c>
      <c r="AL36">
        <v>75.53</v>
      </c>
      <c r="AM36">
        <v>5.1986999999999997</v>
      </c>
      <c r="AN36">
        <v>0.68867999999999996</v>
      </c>
      <c r="AO36">
        <v>31.751999999999999</v>
      </c>
      <c r="AP36">
        <v>10.247999999999999</v>
      </c>
      <c r="AQ36">
        <v>0</v>
      </c>
      <c r="AR36">
        <v>46.368000000000002</v>
      </c>
      <c r="AS36">
        <v>31.897383000000001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75.23</v>
      </c>
      <c r="BA36">
        <f t="shared" si="1"/>
        <v>2190.2311929999996</v>
      </c>
      <c r="BB36">
        <v>33</v>
      </c>
      <c r="BD36">
        <v>24.08</v>
      </c>
      <c r="BE36">
        <v>7.63</v>
      </c>
      <c r="BF36">
        <v>1.01</v>
      </c>
      <c r="BG36">
        <v>3.99</v>
      </c>
      <c r="BH36">
        <v>5.81</v>
      </c>
      <c r="BI36">
        <v>4.78</v>
      </c>
      <c r="BJ36">
        <v>1.56</v>
      </c>
      <c r="BK36">
        <v>3.11</v>
      </c>
      <c r="BL36">
        <v>2.23</v>
      </c>
      <c r="BM36">
        <v>1.59</v>
      </c>
      <c r="BN36">
        <v>0.51</v>
      </c>
      <c r="BO36">
        <v>11.95</v>
      </c>
      <c r="BP36">
        <v>0</v>
      </c>
      <c r="BQ36">
        <v>4.37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75.23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118.421727</v>
      </c>
      <c r="L37">
        <v>356</v>
      </c>
      <c r="M37">
        <v>92</v>
      </c>
      <c r="N37">
        <v>118.125</v>
      </c>
      <c r="O37">
        <v>123.66562500000001</v>
      </c>
      <c r="P37">
        <v>87</v>
      </c>
      <c r="Q37">
        <v>11.329084</v>
      </c>
      <c r="R37">
        <v>21.638487999999999</v>
      </c>
      <c r="S37">
        <v>13.879433000000001</v>
      </c>
      <c r="T37">
        <v>0</v>
      </c>
      <c r="U37">
        <v>418.77</v>
      </c>
      <c r="V37">
        <v>5.2653999999999996</v>
      </c>
      <c r="W37">
        <v>29.876899999999999</v>
      </c>
      <c r="X37">
        <v>112.26090000000001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152.27760000000001</v>
      </c>
      <c r="AI37">
        <v>14.6395</v>
      </c>
      <c r="AJ37">
        <v>0</v>
      </c>
      <c r="AK37">
        <v>50.76</v>
      </c>
      <c r="AL37">
        <v>75.53</v>
      </c>
      <c r="AM37">
        <v>5.1986999999999997</v>
      </c>
      <c r="AN37">
        <v>0.68867999999999996</v>
      </c>
      <c r="AO37">
        <v>31.751999999999999</v>
      </c>
      <c r="AP37">
        <v>10.247999999999999</v>
      </c>
      <c r="AQ37">
        <v>0</v>
      </c>
      <c r="AR37">
        <v>46.368000000000002</v>
      </c>
      <c r="AS37">
        <v>31.897383000000001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75.23</v>
      </c>
      <c r="BA37">
        <f t="shared" si="1"/>
        <v>2262.2992840000002</v>
      </c>
      <c r="BB37">
        <v>34</v>
      </c>
      <c r="BD37">
        <v>24.08</v>
      </c>
      <c r="BE37">
        <v>7.63</v>
      </c>
      <c r="BF37">
        <v>1.01</v>
      </c>
      <c r="BG37">
        <v>3.99</v>
      </c>
      <c r="BH37">
        <v>5.81</v>
      </c>
      <c r="BI37">
        <v>4.78</v>
      </c>
      <c r="BJ37">
        <v>1.56</v>
      </c>
      <c r="BK37">
        <v>3.11</v>
      </c>
      <c r="BL37">
        <v>2.23</v>
      </c>
      <c r="BM37">
        <v>1.59</v>
      </c>
      <c r="BN37">
        <v>0.51</v>
      </c>
      <c r="BO37">
        <v>11.95</v>
      </c>
      <c r="BP37">
        <v>0</v>
      </c>
      <c r="BQ37">
        <v>4.37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75.23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118.41949</v>
      </c>
      <c r="L38">
        <v>356</v>
      </c>
      <c r="M38">
        <v>92</v>
      </c>
      <c r="N38">
        <v>118.125</v>
      </c>
      <c r="O38">
        <v>123.66562500000001</v>
      </c>
      <c r="P38">
        <v>87</v>
      </c>
      <c r="Q38">
        <v>11.329084</v>
      </c>
      <c r="R38">
        <v>21.638487999999999</v>
      </c>
      <c r="S38">
        <v>13.879433000000001</v>
      </c>
      <c r="T38">
        <v>0</v>
      </c>
      <c r="U38">
        <v>418.77</v>
      </c>
      <c r="V38">
        <v>5.2653999999999996</v>
      </c>
      <c r="W38">
        <v>29.876899999999999</v>
      </c>
      <c r="X38">
        <v>112.26090000000001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152.27760000000001</v>
      </c>
      <c r="AI38">
        <v>14.6395</v>
      </c>
      <c r="AJ38">
        <v>0</v>
      </c>
      <c r="AK38">
        <v>50.76</v>
      </c>
      <c r="AL38">
        <v>75.53</v>
      </c>
      <c r="AM38">
        <v>5.1986999999999997</v>
      </c>
      <c r="AN38">
        <v>0.68867999999999996</v>
      </c>
      <c r="AO38">
        <v>31.751999999999999</v>
      </c>
      <c r="AP38">
        <v>10.247999999999999</v>
      </c>
      <c r="AQ38">
        <v>0</v>
      </c>
      <c r="AR38">
        <v>46.368000000000002</v>
      </c>
      <c r="AS38">
        <v>31.897383000000001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75.23</v>
      </c>
      <c r="BA38">
        <f t="shared" si="1"/>
        <v>2262.297047</v>
      </c>
      <c r="BB38">
        <v>35</v>
      </c>
      <c r="BD38">
        <v>24.08</v>
      </c>
      <c r="BE38">
        <v>7.63</v>
      </c>
      <c r="BF38">
        <v>1.01</v>
      </c>
      <c r="BG38">
        <v>3.99</v>
      </c>
      <c r="BH38">
        <v>5.81</v>
      </c>
      <c r="BI38">
        <v>4.78</v>
      </c>
      <c r="BJ38">
        <v>1.56</v>
      </c>
      <c r="BK38">
        <v>3.11</v>
      </c>
      <c r="BL38">
        <v>2.23</v>
      </c>
      <c r="BM38">
        <v>1.59</v>
      </c>
      <c r="BN38">
        <v>0.51</v>
      </c>
      <c r="BO38">
        <v>11.95</v>
      </c>
      <c r="BP38">
        <v>0</v>
      </c>
      <c r="BQ38">
        <v>4.37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75.23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118.421727</v>
      </c>
      <c r="L39">
        <v>356</v>
      </c>
      <c r="M39">
        <v>92</v>
      </c>
      <c r="N39">
        <v>118.125</v>
      </c>
      <c r="O39">
        <v>123.66562500000001</v>
      </c>
      <c r="P39">
        <v>87</v>
      </c>
      <c r="Q39">
        <v>11.329084</v>
      </c>
      <c r="R39">
        <v>21.638487999999999</v>
      </c>
      <c r="S39">
        <v>13.879433000000001</v>
      </c>
      <c r="T39">
        <v>0</v>
      </c>
      <c r="U39">
        <v>418.77</v>
      </c>
      <c r="V39">
        <v>5.2653999999999996</v>
      </c>
      <c r="W39">
        <v>29.876899999999999</v>
      </c>
      <c r="X39">
        <v>112.26090000000001</v>
      </c>
      <c r="Y39">
        <v>0</v>
      </c>
      <c r="Z39">
        <v>0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39.515999999999998</v>
      </c>
      <c r="AH39">
        <v>152.27760000000001</v>
      </c>
      <c r="AI39">
        <v>30.552</v>
      </c>
      <c r="AJ39">
        <v>0</v>
      </c>
      <c r="AK39">
        <v>50.76</v>
      </c>
      <c r="AL39">
        <v>75.53</v>
      </c>
      <c r="AM39">
        <v>5.1986999999999997</v>
      </c>
      <c r="AN39">
        <v>0.68867999999999996</v>
      </c>
      <c r="AO39">
        <v>31.751999999999999</v>
      </c>
      <c r="AP39">
        <v>10.247999999999999</v>
      </c>
      <c r="AQ39">
        <v>0</v>
      </c>
      <c r="AR39">
        <v>46.368000000000002</v>
      </c>
      <c r="AS39">
        <v>31.897383000000001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75.170000000000016</v>
      </c>
      <c r="BA39">
        <f t="shared" si="1"/>
        <v>2264.1024240000002</v>
      </c>
      <c r="BB39">
        <v>36</v>
      </c>
      <c r="BD39">
        <v>24.08</v>
      </c>
      <c r="BE39">
        <v>7.63</v>
      </c>
      <c r="BF39">
        <v>1.01</v>
      </c>
      <c r="BG39">
        <v>3.99</v>
      </c>
      <c r="BH39">
        <v>5.81</v>
      </c>
      <c r="BI39">
        <v>4.78</v>
      </c>
      <c r="BJ39">
        <v>1.56</v>
      </c>
      <c r="BK39">
        <v>3.11</v>
      </c>
      <c r="BL39">
        <v>2.17</v>
      </c>
      <c r="BM39">
        <v>1.59</v>
      </c>
      <c r="BN39">
        <v>0.51</v>
      </c>
      <c r="BO39">
        <v>11.95</v>
      </c>
      <c r="BP39">
        <v>0</v>
      </c>
      <c r="BQ39">
        <v>4.37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75.170000000000016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118.41949</v>
      </c>
      <c r="L40">
        <v>356</v>
      </c>
      <c r="M40">
        <v>92</v>
      </c>
      <c r="N40">
        <v>118.125</v>
      </c>
      <c r="O40">
        <v>123.66562500000001</v>
      </c>
      <c r="P40">
        <v>87</v>
      </c>
      <c r="Q40">
        <v>11.329084</v>
      </c>
      <c r="R40">
        <v>21.638487999999999</v>
      </c>
      <c r="S40">
        <v>13.879433000000001</v>
      </c>
      <c r="T40">
        <v>0</v>
      </c>
      <c r="U40">
        <v>418.77</v>
      </c>
      <c r="V40">
        <v>5.2653999999999996</v>
      </c>
      <c r="W40">
        <v>29.876899999999999</v>
      </c>
      <c r="X40">
        <v>112.26090000000001</v>
      </c>
      <c r="Y40">
        <v>0</v>
      </c>
      <c r="Z40">
        <v>0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39.515999999999998</v>
      </c>
      <c r="AH40">
        <v>152.27760000000001</v>
      </c>
      <c r="AI40">
        <v>30.552</v>
      </c>
      <c r="AJ40">
        <v>0</v>
      </c>
      <c r="AK40">
        <v>50.76</v>
      </c>
      <c r="AL40">
        <v>75.53</v>
      </c>
      <c r="AM40">
        <v>10.5307</v>
      </c>
      <c r="AN40">
        <v>0.68867999999999996</v>
      </c>
      <c r="AO40">
        <v>31.751999999999999</v>
      </c>
      <c r="AP40">
        <v>10.247999999999999</v>
      </c>
      <c r="AQ40">
        <v>0</v>
      </c>
      <c r="AR40">
        <v>46.368000000000002</v>
      </c>
      <c r="AS40">
        <v>31.897383000000001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75.170000000000016</v>
      </c>
      <c r="BA40">
        <f t="shared" si="1"/>
        <v>2269.4321869999999</v>
      </c>
      <c r="BB40">
        <v>37</v>
      </c>
      <c r="BD40">
        <v>24.08</v>
      </c>
      <c r="BE40">
        <v>7.63</v>
      </c>
      <c r="BF40">
        <v>1.01</v>
      </c>
      <c r="BG40">
        <v>3.99</v>
      </c>
      <c r="BH40">
        <v>5.81</v>
      </c>
      <c r="BI40">
        <v>4.78</v>
      </c>
      <c r="BJ40">
        <v>1.56</v>
      </c>
      <c r="BK40">
        <v>3.11</v>
      </c>
      <c r="BL40">
        <v>2.17</v>
      </c>
      <c r="BM40">
        <v>1.59</v>
      </c>
      <c r="BN40">
        <v>0.51</v>
      </c>
      <c r="BO40">
        <v>11.95</v>
      </c>
      <c r="BP40">
        <v>0</v>
      </c>
      <c r="BQ40">
        <v>4.37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75.170000000000016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118.421727</v>
      </c>
      <c r="L41">
        <v>356</v>
      </c>
      <c r="M41">
        <v>92</v>
      </c>
      <c r="N41">
        <v>118.125</v>
      </c>
      <c r="O41">
        <v>123.66562500000001</v>
      </c>
      <c r="P41">
        <v>90.75</v>
      </c>
      <c r="Q41">
        <v>11.329084</v>
      </c>
      <c r="R41">
        <v>21.638487999999999</v>
      </c>
      <c r="S41">
        <v>13.879433000000001</v>
      </c>
      <c r="T41">
        <v>0</v>
      </c>
      <c r="U41">
        <v>418.77</v>
      </c>
      <c r="V41">
        <v>5.2653999999999996</v>
      </c>
      <c r="W41">
        <v>29.876899999999999</v>
      </c>
      <c r="X41">
        <v>112.26090000000001</v>
      </c>
      <c r="Y41">
        <v>0</v>
      </c>
      <c r="Z41">
        <v>0</v>
      </c>
      <c r="AA41">
        <v>28.09872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39.515999999999998</v>
      </c>
      <c r="AH41">
        <v>152.27760000000001</v>
      </c>
      <c r="AI41">
        <v>30.552</v>
      </c>
      <c r="AJ41">
        <v>0</v>
      </c>
      <c r="AK41">
        <v>50.76</v>
      </c>
      <c r="AL41">
        <v>75.53</v>
      </c>
      <c r="AM41">
        <v>10.5307</v>
      </c>
      <c r="AN41">
        <v>0.68867999999999996</v>
      </c>
      <c r="AO41">
        <v>31.751999999999999</v>
      </c>
      <c r="AP41">
        <v>10.247999999999999</v>
      </c>
      <c r="AQ41">
        <v>0</v>
      </c>
      <c r="AR41">
        <v>46.368000000000002</v>
      </c>
      <c r="AS41">
        <v>31.897383000000001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75.170000000000016</v>
      </c>
      <c r="BA41">
        <f t="shared" si="1"/>
        <v>2273.184424</v>
      </c>
      <c r="BB41">
        <v>38</v>
      </c>
      <c r="BD41">
        <v>24.08</v>
      </c>
      <c r="BE41">
        <v>7.63</v>
      </c>
      <c r="BF41">
        <v>1.01</v>
      </c>
      <c r="BG41">
        <v>3.99</v>
      </c>
      <c r="BH41">
        <v>5.81</v>
      </c>
      <c r="BI41">
        <v>4.78</v>
      </c>
      <c r="BJ41">
        <v>1.56</v>
      </c>
      <c r="BK41">
        <v>3.11</v>
      </c>
      <c r="BL41">
        <v>2.17</v>
      </c>
      <c r="BM41">
        <v>1.59</v>
      </c>
      <c r="BN41">
        <v>0.51</v>
      </c>
      <c r="BO41">
        <v>11.95</v>
      </c>
      <c r="BP41">
        <v>0</v>
      </c>
      <c r="BQ41">
        <v>4.37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75.170000000000016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118.41949</v>
      </c>
      <c r="L42">
        <v>356</v>
      </c>
      <c r="M42">
        <v>92</v>
      </c>
      <c r="N42">
        <v>118.125</v>
      </c>
      <c r="O42">
        <v>123.66562500000001</v>
      </c>
      <c r="P42">
        <v>94.5</v>
      </c>
      <c r="Q42">
        <v>11.329084</v>
      </c>
      <c r="R42">
        <v>21.638487999999999</v>
      </c>
      <c r="S42">
        <v>13.879433000000001</v>
      </c>
      <c r="T42">
        <v>0</v>
      </c>
      <c r="U42">
        <v>418.77</v>
      </c>
      <c r="V42">
        <v>5.2653999999999996</v>
      </c>
      <c r="W42">
        <v>29.876899999999999</v>
      </c>
      <c r="X42">
        <v>112.26090000000001</v>
      </c>
      <c r="Y42">
        <v>0</v>
      </c>
      <c r="Z42">
        <v>0</v>
      </c>
      <c r="AA42">
        <v>28.09872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39.515999999999998</v>
      </c>
      <c r="AH42">
        <v>152.27760000000001</v>
      </c>
      <c r="AI42">
        <v>30.552</v>
      </c>
      <c r="AJ42">
        <v>0</v>
      </c>
      <c r="AK42">
        <v>50.76</v>
      </c>
      <c r="AL42">
        <v>75.53</v>
      </c>
      <c r="AM42">
        <v>10.5307</v>
      </c>
      <c r="AN42">
        <v>0.68867999999999996</v>
      </c>
      <c r="AO42">
        <v>31.751999999999999</v>
      </c>
      <c r="AP42">
        <v>10.247999999999999</v>
      </c>
      <c r="AQ42">
        <v>0</v>
      </c>
      <c r="AR42">
        <v>46.368000000000002</v>
      </c>
      <c r="AS42">
        <v>31.897383000000001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75.240000000000009</v>
      </c>
      <c r="BA42">
        <f t="shared" si="1"/>
        <v>2277.002187</v>
      </c>
      <c r="BB42">
        <v>39</v>
      </c>
      <c r="BD42">
        <v>24.08</v>
      </c>
      <c r="BE42">
        <v>7.63</v>
      </c>
      <c r="BF42">
        <v>1.01</v>
      </c>
      <c r="BG42">
        <v>3.99</v>
      </c>
      <c r="BH42">
        <v>5.81</v>
      </c>
      <c r="BI42">
        <v>4.78</v>
      </c>
      <c r="BJ42">
        <v>1.56</v>
      </c>
      <c r="BK42">
        <v>3.15</v>
      </c>
      <c r="BL42">
        <v>2.2000000000000002</v>
      </c>
      <c r="BM42">
        <v>1.59</v>
      </c>
      <c r="BN42">
        <v>0.51</v>
      </c>
      <c r="BO42">
        <v>11.95</v>
      </c>
      <c r="BP42">
        <v>0</v>
      </c>
      <c r="BQ42">
        <v>4.37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75.240000000000009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417.97239999999999</v>
      </c>
      <c r="M43">
        <v>92</v>
      </c>
      <c r="N43">
        <v>118.125</v>
      </c>
      <c r="O43">
        <v>123.66562500000001</v>
      </c>
      <c r="P43">
        <v>87</v>
      </c>
      <c r="Q43">
        <v>15.1256</v>
      </c>
      <c r="R43">
        <v>29.384799999999998</v>
      </c>
      <c r="S43">
        <v>18.293600000000001</v>
      </c>
      <c r="T43">
        <v>0</v>
      </c>
      <c r="U43">
        <v>418.77</v>
      </c>
      <c r="V43">
        <v>12.822317</v>
      </c>
      <c r="W43">
        <v>29.876899999999999</v>
      </c>
      <c r="X43">
        <v>112.26090000000001</v>
      </c>
      <c r="Y43">
        <v>0</v>
      </c>
      <c r="Z43">
        <v>0</v>
      </c>
      <c r="AA43">
        <v>28.09872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39.515999999999998</v>
      </c>
      <c r="AH43">
        <v>152.27760000000001</v>
      </c>
      <c r="AI43">
        <v>30.552</v>
      </c>
      <c r="AJ43">
        <v>0</v>
      </c>
      <c r="AK43">
        <v>50.76</v>
      </c>
      <c r="AL43">
        <v>75.53</v>
      </c>
      <c r="AM43">
        <v>10.5307</v>
      </c>
      <c r="AN43">
        <v>0.68867999999999996</v>
      </c>
      <c r="AO43">
        <v>31.751999999999999</v>
      </c>
      <c r="AP43">
        <v>10.247999999999999</v>
      </c>
      <c r="AQ43">
        <v>0</v>
      </c>
      <c r="AR43">
        <v>46.368000000000002</v>
      </c>
      <c r="AS43">
        <v>31.897383000000001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75.190000000000012</v>
      </c>
      <c r="BA43">
        <f t="shared" si="1"/>
        <v>2413.4304090000005</v>
      </c>
      <c r="BB43">
        <v>40</v>
      </c>
      <c r="BD43">
        <v>24.08</v>
      </c>
      <c r="BE43">
        <v>7.63</v>
      </c>
      <c r="BF43">
        <v>0.96</v>
      </c>
      <c r="BG43">
        <v>3.99</v>
      </c>
      <c r="BH43">
        <v>5.81</v>
      </c>
      <c r="BI43">
        <v>4.78</v>
      </c>
      <c r="BJ43">
        <v>1.56</v>
      </c>
      <c r="BK43">
        <v>3.15</v>
      </c>
      <c r="BL43">
        <v>2.2000000000000002</v>
      </c>
      <c r="BM43">
        <v>1.59</v>
      </c>
      <c r="BN43">
        <v>0.51</v>
      </c>
      <c r="BO43">
        <v>11.95</v>
      </c>
      <c r="BP43">
        <v>0</v>
      </c>
      <c r="BQ43">
        <v>4.37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75.190000000000012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417.97239999999999</v>
      </c>
      <c r="M44">
        <v>92</v>
      </c>
      <c r="N44">
        <v>118.125</v>
      </c>
      <c r="O44">
        <v>123.66562500000001</v>
      </c>
      <c r="P44">
        <v>87</v>
      </c>
      <c r="Q44">
        <v>15.1256</v>
      </c>
      <c r="R44">
        <v>29.384799999999998</v>
      </c>
      <c r="S44">
        <v>18.293600000000001</v>
      </c>
      <c r="T44">
        <v>0</v>
      </c>
      <c r="U44">
        <v>418.77</v>
      </c>
      <c r="V44">
        <v>14.37</v>
      </c>
      <c r="W44">
        <v>29.876899999999999</v>
      </c>
      <c r="X44">
        <v>112.26090000000001</v>
      </c>
      <c r="Y44">
        <v>0</v>
      </c>
      <c r="Z44">
        <v>0</v>
      </c>
      <c r="AA44">
        <v>28.09872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39.515999999999998</v>
      </c>
      <c r="AH44">
        <v>152.27760000000001</v>
      </c>
      <c r="AI44">
        <v>30.552</v>
      </c>
      <c r="AJ44">
        <v>0</v>
      </c>
      <c r="AK44">
        <v>50.76</v>
      </c>
      <c r="AL44">
        <v>75.53</v>
      </c>
      <c r="AM44">
        <v>10.5307</v>
      </c>
      <c r="AN44">
        <v>0.68867999999999996</v>
      </c>
      <c r="AO44">
        <v>31.751999999999999</v>
      </c>
      <c r="AP44">
        <v>10.247999999999999</v>
      </c>
      <c r="AQ44">
        <v>0</v>
      </c>
      <c r="AR44">
        <v>46.368000000000002</v>
      </c>
      <c r="AS44">
        <v>31.897383000000001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75.390000000000015</v>
      </c>
      <c r="BA44">
        <f t="shared" si="1"/>
        <v>2415.1780920000001</v>
      </c>
      <c r="BB44">
        <v>41</v>
      </c>
      <c r="BD44">
        <v>24.08</v>
      </c>
      <c r="BE44">
        <v>7.63</v>
      </c>
      <c r="BF44">
        <v>1.01</v>
      </c>
      <c r="BG44">
        <v>3.99</v>
      </c>
      <c r="BH44">
        <v>5.81</v>
      </c>
      <c r="BI44">
        <v>4.78</v>
      </c>
      <c r="BJ44">
        <v>1.56</v>
      </c>
      <c r="BK44">
        <v>3.22</v>
      </c>
      <c r="BL44">
        <v>2.2799999999999998</v>
      </c>
      <c r="BM44">
        <v>1.59</v>
      </c>
      <c r="BN44">
        <v>0.51</v>
      </c>
      <c r="BO44">
        <v>11.95</v>
      </c>
      <c r="BP44">
        <v>0</v>
      </c>
      <c r="BQ44">
        <v>4.37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75.390000000000015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417.97239999999999</v>
      </c>
      <c r="M45">
        <v>92</v>
      </c>
      <c r="N45">
        <v>118.125</v>
      </c>
      <c r="O45">
        <v>123.66562500000001</v>
      </c>
      <c r="P45">
        <v>87</v>
      </c>
      <c r="Q45">
        <v>15.1256</v>
      </c>
      <c r="R45">
        <v>29.384799999999998</v>
      </c>
      <c r="S45">
        <v>18.293600000000001</v>
      </c>
      <c r="T45">
        <v>0</v>
      </c>
      <c r="U45">
        <v>418.77</v>
      </c>
      <c r="V45">
        <v>14.37</v>
      </c>
      <c r="W45">
        <v>29.876899999999999</v>
      </c>
      <c r="X45">
        <v>112.26090000000001</v>
      </c>
      <c r="Y45">
        <v>0</v>
      </c>
      <c r="Z45">
        <v>0</v>
      </c>
      <c r="AA45">
        <v>28.09872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39.515999999999998</v>
      </c>
      <c r="AH45">
        <v>152.27760000000001</v>
      </c>
      <c r="AI45">
        <v>30.552</v>
      </c>
      <c r="AJ45">
        <v>0</v>
      </c>
      <c r="AK45">
        <v>50.76</v>
      </c>
      <c r="AL45">
        <v>75.53</v>
      </c>
      <c r="AM45">
        <v>10.5307</v>
      </c>
      <c r="AN45">
        <v>0.68867999999999996</v>
      </c>
      <c r="AO45">
        <v>31.751999999999999</v>
      </c>
      <c r="AP45">
        <v>10.888500000000001</v>
      </c>
      <c r="AQ45">
        <v>0</v>
      </c>
      <c r="AR45">
        <v>46.368000000000002</v>
      </c>
      <c r="AS45">
        <v>31.897383000000001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74.100000000000009</v>
      </c>
      <c r="BA45">
        <f t="shared" si="1"/>
        <v>2414.5285920000001</v>
      </c>
      <c r="BB45">
        <v>42</v>
      </c>
      <c r="BD45">
        <v>24.08</v>
      </c>
      <c r="BE45">
        <v>7.63</v>
      </c>
      <c r="BF45">
        <v>1.01</v>
      </c>
      <c r="BG45">
        <v>3.99</v>
      </c>
      <c r="BH45">
        <v>5.81</v>
      </c>
      <c r="BI45">
        <v>4.78</v>
      </c>
      <c r="BJ45">
        <v>1.56</v>
      </c>
      <c r="BK45">
        <v>3.18</v>
      </c>
      <c r="BL45">
        <v>1.03</v>
      </c>
      <c r="BM45">
        <v>1.59</v>
      </c>
      <c r="BN45">
        <v>0.51</v>
      </c>
      <c r="BO45">
        <v>11.95</v>
      </c>
      <c r="BP45">
        <v>0</v>
      </c>
      <c r="BQ45">
        <v>4.37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74.100000000000009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417.97239999999999</v>
      </c>
      <c r="M46">
        <v>92</v>
      </c>
      <c r="N46">
        <v>118.125</v>
      </c>
      <c r="O46">
        <v>123.66562500000001</v>
      </c>
      <c r="P46">
        <v>87</v>
      </c>
      <c r="Q46">
        <v>15.1256</v>
      </c>
      <c r="R46">
        <v>29.384799999999998</v>
      </c>
      <c r="S46">
        <v>18.293600000000001</v>
      </c>
      <c r="T46">
        <v>0</v>
      </c>
      <c r="U46">
        <v>418.77</v>
      </c>
      <c r="V46">
        <v>14.37</v>
      </c>
      <c r="W46">
        <v>29.876899999999999</v>
      </c>
      <c r="X46">
        <v>112.26090000000001</v>
      </c>
      <c r="Y46">
        <v>0</v>
      </c>
      <c r="Z46">
        <v>0</v>
      </c>
      <c r="AA46">
        <v>28.09872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39.515999999999998</v>
      </c>
      <c r="AH46">
        <v>152.27760000000001</v>
      </c>
      <c r="AI46">
        <v>30.552</v>
      </c>
      <c r="AJ46">
        <v>0</v>
      </c>
      <c r="AK46">
        <v>50.76</v>
      </c>
      <c r="AL46">
        <v>75.53</v>
      </c>
      <c r="AM46">
        <v>10.5307</v>
      </c>
      <c r="AN46">
        <v>0.68867999999999996</v>
      </c>
      <c r="AO46">
        <v>31.751999999999999</v>
      </c>
      <c r="AP46">
        <v>10.888500000000001</v>
      </c>
      <c r="AQ46">
        <v>0</v>
      </c>
      <c r="AR46">
        <v>46.368000000000002</v>
      </c>
      <c r="AS46">
        <v>31.897383000000001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74.100000000000009</v>
      </c>
      <c r="BA46">
        <f t="shared" si="1"/>
        <v>2414.5285920000001</v>
      </c>
      <c r="BB46">
        <v>43</v>
      </c>
      <c r="BD46">
        <v>24.08</v>
      </c>
      <c r="BE46">
        <v>7.63</v>
      </c>
      <c r="BF46">
        <v>1.01</v>
      </c>
      <c r="BG46">
        <v>3.99</v>
      </c>
      <c r="BH46">
        <v>5.81</v>
      </c>
      <c r="BI46">
        <v>4.78</v>
      </c>
      <c r="BJ46">
        <v>1.56</v>
      </c>
      <c r="BK46">
        <v>3.18</v>
      </c>
      <c r="BL46">
        <v>1.03</v>
      </c>
      <c r="BM46">
        <v>1.59</v>
      </c>
      <c r="BN46">
        <v>0.51</v>
      </c>
      <c r="BO46">
        <v>11.95</v>
      </c>
      <c r="BP46">
        <v>0</v>
      </c>
      <c r="BQ46">
        <v>4.37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74.100000000000009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426.7724</v>
      </c>
      <c r="M47">
        <v>92</v>
      </c>
      <c r="N47">
        <v>118.125</v>
      </c>
      <c r="O47">
        <v>123.66562500000001</v>
      </c>
      <c r="P47">
        <v>113.25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43.097000000000001</v>
      </c>
      <c r="X47">
        <v>147.515625</v>
      </c>
      <c r="Y47">
        <v>0</v>
      </c>
      <c r="Z47">
        <v>6.6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39.515999999999998</v>
      </c>
      <c r="AH47">
        <v>152.27760000000001</v>
      </c>
      <c r="AI47">
        <v>14.6395</v>
      </c>
      <c r="AJ47">
        <v>0</v>
      </c>
      <c r="AK47">
        <v>50.76</v>
      </c>
      <c r="AL47">
        <v>75.53</v>
      </c>
      <c r="AM47">
        <v>10.5307</v>
      </c>
      <c r="AN47">
        <v>0.68867999999999996</v>
      </c>
      <c r="AO47">
        <v>27.635999999999999</v>
      </c>
      <c r="AP47">
        <v>10.888500000000001</v>
      </c>
      <c r="AQ47">
        <v>0</v>
      </c>
      <c r="AR47">
        <v>46.368000000000002</v>
      </c>
      <c r="AS47">
        <v>31.897383000000001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75.120000000000019</v>
      </c>
      <c r="BA47">
        <f t="shared" si="1"/>
        <v>2519.8011170000004</v>
      </c>
      <c r="BB47">
        <v>44</v>
      </c>
      <c r="BD47">
        <v>24.08</v>
      </c>
      <c r="BE47">
        <v>7.63</v>
      </c>
      <c r="BF47">
        <v>1.01</v>
      </c>
      <c r="BG47">
        <v>3.99</v>
      </c>
      <c r="BH47">
        <v>5.81</v>
      </c>
      <c r="BI47">
        <v>4.78</v>
      </c>
      <c r="BJ47">
        <v>1.56</v>
      </c>
      <c r="BK47">
        <v>3.27</v>
      </c>
      <c r="BL47">
        <v>1.96</v>
      </c>
      <c r="BM47">
        <v>1.59</v>
      </c>
      <c r="BN47">
        <v>0.51</v>
      </c>
      <c r="BO47">
        <v>11.95</v>
      </c>
      <c r="BP47">
        <v>0</v>
      </c>
      <c r="BQ47">
        <v>4.37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75.120000000000019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426.7724</v>
      </c>
      <c r="M48">
        <v>92</v>
      </c>
      <c r="N48">
        <v>118.125</v>
      </c>
      <c r="O48">
        <v>123.66562500000001</v>
      </c>
      <c r="P48">
        <v>113.25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43.097000000000001</v>
      </c>
      <c r="X48">
        <v>147.515625</v>
      </c>
      <c r="Y48">
        <v>0</v>
      </c>
      <c r="Z48">
        <v>6.6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39.515999999999998</v>
      </c>
      <c r="AH48">
        <v>152.27760000000001</v>
      </c>
      <c r="AI48">
        <v>14.6395</v>
      </c>
      <c r="AJ48">
        <v>0</v>
      </c>
      <c r="AK48">
        <v>50.76</v>
      </c>
      <c r="AL48">
        <v>75.53</v>
      </c>
      <c r="AM48">
        <v>10.5307</v>
      </c>
      <c r="AN48">
        <v>0.68867999999999996</v>
      </c>
      <c r="AO48">
        <v>27.635999999999999</v>
      </c>
      <c r="AP48">
        <v>10.888500000000001</v>
      </c>
      <c r="AQ48">
        <v>0</v>
      </c>
      <c r="AR48">
        <v>46.368000000000002</v>
      </c>
      <c r="AS48">
        <v>31.897383000000001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74.940000000000012</v>
      </c>
      <c r="BA48">
        <f t="shared" si="1"/>
        <v>2519.6211170000006</v>
      </c>
      <c r="BB48">
        <v>45</v>
      </c>
      <c r="BD48">
        <v>24.08</v>
      </c>
      <c r="BE48">
        <v>7.63</v>
      </c>
      <c r="BF48">
        <v>1.01</v>
      </c>
      <c r="BG48">
        <v>3.99</v>
      </c>
      <c r="BH48">
        <v>5.81</v>
      </c>
      <c r="BI48">
        <v>4.78</v>
      </c>
      <c r="BJ48">
        <v>1.56</v>
      </c>
      <c r="BK48">
        <v>3.27</v>
      </c>
      <c r="BL48">
        <v>1.78</v>
      </c>
      <c r="BM48">
        <v>1.59</v>
      </c>
      <c r="BN48">
        <v>0.51</v>
      </c>
      <c r="BO48">
        <v>11.95</v>
      </c>
      <c r="BP48">
        <v>0</v>
      </c>
      <c r="BQ48">
        <v>4.37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74.940000000000012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185.78540000000001</v>
      </c>
      <c r="L49">
        <v>460.22210000000001</v>
      </c>
      <c r="M49">
        <v>92</v>
      </c>
      <c r="N49">
        <v>118.125</v>
      </c>
      <c r="O49">
        <v>123.66562500000001</v>
      </c>
      <c r="P49">
        <v>113.25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43.097000000000001</v>
      </c>
      <c r="X49">
        <v>147.515625</v>
      </c>
      <c r="Y49">
        <v>0</v>
      </c>
      <c r="Z49">
        <v>6.6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39.515999999999998</v>
      </c>
      <c r="AH49">
        <v>152.27760000000001</v>
      </c>
      <c r="AI49">
        <v>14.6395</v>
      </c>
      <c r="AJ49">
        <v>0</v>
      </c>
      <c r="AK49">
        <v>50.76</v>
      </c>
      <c r="AL49">
        <v>52.29</v>
      </c>
      <c r="AM49">
        <v>10.5307</v>
      </c>
      <c r="AN49">
        <v>0.68867999999999996</v>
      </c>
      <c r="AO49">
        <v>27.489000000000001</v>
      </c>
      <c r="AP49">
        <v>8.9670000000000005</v>
      </c>
      <c r="AQ49">
        <v>0</v>
      </c>
      <c r="AR49">
        <v>46.368000000000002</v>
      </c>
      <c r="AS49">
        <v>31.897383000000001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74.160000000000011</v>
      </c>
      <c r="BA49">
        <f t="shared" si="1"/>
        <v>2526.982317</v>
      </c>
      <c r="BB49">
        <v>46</v>
      </c>
      <c r="BD49">
        <v>24.08</v>
      </c>
      <c r="BE49">
        <v>7.63</v>
      </c>
      <c r="BF49">
        <v>1.01</v>
      </c>
      <c r="BG49">
        <v>3.99</v>
      </c>
      <c r="BH49">
        <v>5.81</v>
      </c>
      <c r="BI49">
        <v>4.78</v>
      </c>
      <c r="BJ49">
        <v>1.56</v>
      </c>
      <c r="BK49">
        <v>3.24</v>
      </c>
      <c r="BL49">
        <v>1.03</v>
      </c>
      <c r="BM49">
        <v>1.59</v>
      </c>
      <c r="BN49">
        <v>0.51</v>
      </c>
      <c r="BO49">
        <v>11.95</v>
      </c>
      <c r="BP49">
        <v>0</v>
      </c>
      <c r="BQ49">
        <v>4.37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74.160000000000011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185.78540000000001</v>
      </c>
      <c r="L50">
        <v>460.22210000000001</v>
      </c>
      <c r="M50">
        <v>92</v>
      </c>
      <c r="N50">
        <v>118.125</v>
      </c>
      <c r="O50">
        <v>123.66562500000001</v>
      </c>
      <c r="P50">
        <v>113.25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43.097000000000001</v>
      </c>
      <c r="X50">
        <v>147.515625</v>
      </c>
      <c r="Y50">
        <v>0</v>
      </c>
      <c r="Z50">
        <v>6.6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39.515999999999998</v>
      </c>
      <c r="AH50">
        <v>152.27760000000001</v>
      </c>
      <c r="AI50">
        <v>14.6395</v>
      </c>
      <c r="AJ50">
        <v>0</v>
      </c>
      <c r="AK50">
        <v>50.76</v>
      </c>
      <c r="AL50">
        <v>52.29</v>
      </c>
      <c r="AM50">
        <v>10.5307</v>
      </c>
      <c r="AN50">
        <v>0.68867999999999996</v>
      </c>
      <c r="AO50">
        <v>27.489000000000001</v>
      </c>
      <c r="AP50">
        <v>8.9670000000000005</v>
      </c>
      <c r="AQ50">
        <v>0</v>
      </c>
      <c r="AR50">
        <v>46.368000000000002</v>
      </c>
      <c r="AS50">
        <v>31.897383000000001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74.160000000000011</v>
      </c>
      <c r="BA50">
        <f t="shared" si="1"/>
        <v>2526.982317</v>
      </c>
      <c r="BB50">
        <v>47</v>
      </c>
      <c r="BD50">
        <v>24.08</v>
      </c>
      <c r="BE50">
        <v>7.63</v>
      </c>
      <c r="BF50">
        <v>1.01</v>
      </c>
      <c r="BG50">
        <v>3.99</v>
      </c>
      <c r="BH50">
        <v>5.81</v>
      </c>
      <c r="BI50">
        <v>4.78</v>
      </c>
      <c r="BJ50">
        <v>1.56</v>
      </c>
      <c r="BK50">
        <v>3.24</v>
      </c>
      <c r="BL50">
        <v>1.03</v>
      </c>
      <c r="BM50">
        <v>1.59</v>
      </c>
      <c r="BN50">
        <v>0.51</v>
      </c>
      <c r="BO50">
        <v>11.95</v>
      </c>
      <c r="BP50">
        <v>0</v>
      </c>
      <c r="BQ50">
        <v>4.37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74.160000000000011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184.9254</v>
      </c>
      <c r="L51">
        <v>460.22210000000001</v>
      </c>
      <c r="M51">
        <v>92</v>
      </c>
      <c r="N51">
        <v>118.125</v>
      </c>
      <c r="O51">
        <v>123.66562500000001</v>
      </c>
      <c r="P51">
        <v>120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43.097000000000001</v>
      </c>
      <c r="X51">
        <v>147.515625</v>
      </c>
      <c r="Y51">
        <v>0</v>
      </c>
      <c r="Z51">
        <v>6.6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39.515999999999998</v>
      </c>
      <c r="AH51">
        <v>152.27760000000001</v>
      </c>
      <c r="AI51">
        <v>14.6395</v>
      </c>
      <c r="AJ51">
        <v>0</v>
      </c>
      <c r="AK51">
        <v>50.76</v>
      </c>
      <c r="AL51">
        <v>52.29</v>
      </c>
      <c r="AM51">
        <v>10.5307</v>
      </c>
      <c r="AN51">
        <v>0.68867999999999996</v>
      </c>
      <c r="AO51">
        <v>27.489000000000001</v>
      </c>
      <c r="AP51">
        <v>8.9670000000000005</v>
      </c>
      <c r="AQ51">
        <v>0</v>
      </c>
      <c r="AR51">
        <v>46.368000000000002</v>
      </c>
      <c r="AS51">
        <v>31.897383000000001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74.160000000000011</v>
      </c>
      <c r="BA51">
        <f t="shared" si="1"/>
        <v>2532.8723169999998</v>
      </c>
      <c r="BB51">
        <v>48</v>
      </c>
      <c r="BD51">
        <v>24.08</v>
      </c>
      <c r="BE51">
        <v>7.63</v>
      </c>
      <c r="BF51">
        <v>1.01</v>
      </c>
      <c r="BG51">
        <v>3.99</v>
      </c>
      <c r="BH51">
        <v>5.81</v>
      </c>
      <c r="BI51">
        <v>4.78</v>
      </c>
      <c r="BJ51">
        <v>1.56</v>
      </c>
      <c r="BK51">
        <v>3.24</v>
      </c>
      <c r="BL51">
        <v>1.03</v>
      </c>
      <c r="BM51">
        <v>1.59</v>
      </c>
      <c r="BN51">
        <v>0.51</v>
      </c>
      <c r="BO51">
        <v>11.95</v>
      </c>
      <c r="BP51">
        <v>0</v>
      </c>
      <c r="BQ51">
        <v>4.37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74.160000000000011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212.57730000000001</v>
      </c>
      <c r="L52">
        <v>460.22210000000001</v>
      </c>
      <c r="M52">
        <v>92</v>
      </c>
      <c r="N52">
        <v>118.125</v>
      </c>
      <c r="O52">
        <v>123.66562500000001</v>
      </c>
      <c r="P52">
        <v>120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43.097000000000001</v>
      </c>
      <c r="X52">
        <v>147.515625</v>
      </c>
      <c r="Y52">
        <v>0</v>
      </c>
      <c r="Z52">
        <v>6.6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39.515999999999998</v>
      </c>
      <c r="AH52">
        <v>152.27760000000001</v>
      </c>
      <c r="AI52">
        <v>14.6395</v>
      </c>
      <c r="AJ52">
        <v>0</v>
      </c>
      <c r="AK52">
        <v>50.76</v>
      </c>
      <c r="AL52">
        <v>52.29</v>
      </c>
      <c r="AM52">
        <v>10.5307</v>
      </c>
      <c r="AN52">
        <v>0.68867999999999996</v>
      </c>
      <c r="AO52">
        <v>27.489000000000001</v>
      </c>
      <c r="AP52">
        <v>8.9670000000000005</v>
      </c>
      <c r="AQ52">
        <v>0</v>
      </c>
      <c r="AR52">
        <v>46.368000000000002</v>
      </c>
      <c r="AS52">
        <v>31.897383000000001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74.160000000000011</v>
      </c>
      <c r="BA52">
        <f t="shared" si="1"/>
        <v>2560.5242169999997</v>
      </c>
      <c r="BB52">
        <v>49</v>
      </c>
      <c r="BD52">
        <v>24.08</v>
      </c>
      <c r="BE52">
        <v>7.63</v>
      </c>
      <c r="BF52">
        <v>1.01</v>
      </c>
      <c r="BG52">
        <v>3.99</v>
      </c>
      <c r="BH52">
        <v>5.81</v>
      </c>
      <c r="BI52">
        <v>4.78</v>
      </c>
      <c r="BJ52">
        <v>1.56</v>
      </c>
      <c r="BK52">
        <v>3.24</v>
      </c>
      <c r="BL52">
        <v>1.03</v>
      </c>
      <c r="BM52">
        <v>1.59</v>
      </c>
      <c r="BN52">
        <v>0.51</v>
      </c>
      <c r="BO52">
        <v>11.95</v>
      </c>
      <c r="BP52">
        <v>0</v>
      </c>
      <c r="BQ52">
        <v>4.37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74.160000000000011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212.57730000000001</v>
      </c>
      <c r="L53">
        <v>460.22210000000001</v>
      </c>
      <c r="M53">
        <v>92</v>
      </c>
      <c r="N53">
        <v>118.125</v>
      </c>
      <c r="O53">
        <v>123.66562500000001</v>
      </c>
      <c r="P53">
        <v>120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43.097000000000001</v>
      </c>
      <c r="X53">
        <v>147.515625</v>
      </c>
      <c r="Y53">
        <v>0</v>
      </c>
      <c r="Z53">
        <v>6.6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39.515999999999998</v>
      </c>
      <c r="AH53">
        <v>152.27760000000001</v>
      </c>
      <c r="AI53">
        <v>14.6395</v>
      </c>
      <c r="AJ53">
        <v>0</v>
      </c>
      <c r="AK53">
        <v>50.76</v>
      </c>
      <c r="AL53">
        <v>52.29</v>
      </c>
      <c r="AM53">
        <v>10.5307</v>
      </c>
      <c r="AN53">
        <v>0.68867999999999996</v>
      </c>
      <c r="AO53">
        <v>29.605799999999999</v>
      </c>
      <c r="AP53">
        <v>10.888500000000001</v>
      </c>
      <c r="AQ53">
        <v>0</v>
      </c>
      <c r="AR53">
        <v>46.368000000000002</v>
      </c>
      <c r="AS53">
        <v>31.897383000000001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74.160000000000011</v>
      </c>
      <c r="BA53">
        <f t="shared" si="1"/>
        <v>2564.5625169999994</v>
      </c>
      <c r="BB53">
        <v>50</v>
      </c>
      <c r="BD53">
        <v>24.08</v>
      </c>
      <c r="BE53">
        <v>7.63</v>
      </c>
      <c r="BF53">
        <v>1.01</v>
      </c>
      <c r="BG53">
        <v>3.99</v>
      </c>
      <c r="BH53">
        <v>5.81</v>
      </c>
      <c r="BI53">
        <v>4.78</v>
      </c>
      <c r="BJ53">
        <v>1.56</v>
      </c>
      <c r="BK53">
        <v>3.24</v>
      </c>
      <c r="BL53">
        <v>1.03</v>
      </c>
      <c r="BM53">
        <v>1.59</v>
      </c>
      <c r="BN53">
        <v>0.51</v>
      </c>
      <c r="BO53">
        <v>11.95</v>
      </c>
      <c r="BP53">
        <v>0</v>
      </c>
      <c r="BQ53">
        <v>4.37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74.160000000000011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212.57730000000001</v>
      </c>
      <c r="L54">
        <v>460.22210000000001</v>
      </c>
      <c r="M54">
        <v>92</v>
      </c>
      <c r="N54">
        <v>118.125</v>
      </c>
      <c r="O54">
        <v>123.66562500000001</v>
      </c>
      <c r="P54">
        <v>120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43.097000000000001</v>
      </c>
      <c r="X54">
        <v>147.515625</v>
      </c>
      <c r="Y54">
        <v>0</v>
      </c>
      <c r="Z54">
        <v>6.6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39.515999999999998</v>
      </c>
      <c r="AH54">
        <v>152.27760000000001</v>
      </c>
      <c r="AI54">
        <v>14.6395</v>
      </c>
      <c r="AJ54">
        <v>0</v>
      </c>
      <c r="AK54">
        <v>50.76</v>
      </c>
      <c r="AL54">
        <v>52.29</v>
      </c>
      <c r="AM54">
        <v>10.5307</v>
      </c>
      <c r="AN54">
        <v>0.68867999999999996</v>
      </c>
      <c r="AO54">
        <v>29.605799999999999</v>
      </c>
      <c r="AP54">
        <v>10.888500000000001</v>
      </c>
      <c r="AQ54">
        <v>0</v>
      </c>
      <c r="AR54">
        <v>46.368000000000002</v>
      </c>
      <c r="AS54">
        <v>31.897383000000001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74.02000000000001</v>
      </c>
      <c r="BA54">
        <f t="shared" si="1"/>
        <v>2564.4225169999995</v>
      </c>
      <c r="BB54">
        <v>51</v>
      </c>
      <c r="BD54">
        <v>24.08</v>
      </c>
      <c r="BE54">
        <v>7.63</v>
      </c>
      <c r="BF54">
        <v>1.01</v>
      </c>
      <c r="BG54">
        <v>3.99</v>
      </c>
      <c r="BH54">
        <v>5.81</v>
      </c>
      <c r="BI54">
        <v>4.78</v>
      </c>
      <c r="BJ54">
        <v>1.56</v>
      </c>
      <c r="BK54">
        <v>3.14</v>
      </c>
      <c r="BL54">
        <v>0.99</v>
      </c>
      <c r="BM54">
        <v>1.59</v>
      </c>
      <c r="BN54">
        <v>0.51</v>
      </c>
      <c r="BO54">
        <v>11.95</v>
      </c>
      <c r="BP54">
        <v>0</v>
      </c>
      <c r="BQ54">
        <v>4.37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74.02000000000001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461.22210000000001</v>
      </c>
      <c r="M55">
        <v>92</v>
      </c>
      <c r="N55">
        <v>118.125</v>
      </c>
      <c r="O55">
        <v>123.66562500000001</v>
      </c>
      <c r="P55">
        <v>120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43.097000000000001</v>
      </c>
      <c r="X55">
        <v>147.515625</v>
      </c>
      <c r="Y55">
        <v>0</v>
      </c>
      <c r="Z55">
        <v>13.09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152.27760000000001</v>
      </c>
      <c r="AI55">
        <v>14.6395</v>
      </c>
      <c r="AJ55">
        <v>0</v>
      </c>
      <c r="AK55">
        <v>50.76</v>
      </c>
      <c r="AL55">
        <v>63.91</v>
      </c>
      <c r="AM55">
        <v>10.5307</v>
      </c>
      <c r="AN55">
        <v>0.68867999999999996</v>
      </c>
      <c r="AO55">
        <v>29.605799999999999</v>
      </c>
      <c r="AP55">
        <v>10.888500000000001</v>
      </c>
      <c r="AQ55">
        <v>0</v>
      </c>
      <c r="AR55">
        <v>46.368000000000002</v>
      </c>
      <c r="AS55">
        <v>31.897383000000001</v>
      </c>
      <c r="AT55">
        <v>14.3376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73.960000000000008</v>
      </c>
      <c r="BA55">
        <f t="shared" si="1"/>
        <v>2592.3465169999995</v>
      </c>
      <c r="BB55">
        <v>52</v>
      </c>
      <c r="BD55">
        <v>24.08</v>
      </c>
      <c r="BE55">
        <v>7.63</v>
      </c>
      <c r="BF55">
        <v>1.01</v>
      </c>
      <c r="BG55">
        <v>3.99</v>
      </c>
      <c r="BH55">
        <v>5.81</v>
      </c>
      <c r="BI55">
        <v>4.78</v>
      </c>
      <c r="BJ55">
        <v>1.56</v>
      </c>
      <c r="BK55">
        <v>3.08</v>
      </c>
      <c r="BL55">
        <v>0.99</v>
      </c>
      <c r="BM55">
        <v>1.59</v>
      </c>
      <c r="BN55">
        <v>0.51</v>
      </c>
      <c r="BO55">
        <v>11.95</v>
      </c>
      <c r="BP55">
        <v>0</v>
      </c>
      <c r="BQ55">
        <v>4.37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73.960000000000008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184.9254</v>
      </c>
      <c r="L56">
        <v>461.22210000000001</v>
      </c>
      <c r="M56">
        <v>92</v>
      </c>
      <c r="N56">
        <v>118.125</v>
      </c>
      <c r="O56">
        <v>123.66562500000001</v>
      </c>
      <c r="P56">
        <v>120</v>
      </c>
      <c r="Q56">
        <v>21.82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43.097000000000001</v>
      </c>
      <c r="X56">
        <v>147.515625</v>
      </c>
      <c r="Y56">
        <v>0</v>
      </c>
      <c r="Z56">
        <v>13.09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152.27760000000001</v>
      </c>
      <c r="AI56">
        <v>14.6395</v>
      </c>
      <c r="AJ56">
        <v>0</v>
      </c>
      <c r="AK56">
        <v>50.76</v>
      </c>
      <c r="AL56">
        <v>63.91</v>
      </c>
      <c r="AM56">
        <v>10.5307</v>
      </c>
      <c r="AN56">
        <v>0.68867999999999996</v>
      </c>
      <c r="AO56">
        <v>29.605799999999999</v>
      </c>
      <c r="AP56">
        <v>10.888500000000001</v>
      </c>
      <c r="AQ56">
        <v>0</v>
      </c>
      <c r="AR56">
        <v>46.368000000000002</v>
      </c>
      <c r="AS56">
        <v>31.897383000000001</v>
      </c>
      <c r="AT56">
        <v>14.3376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73.960000000000008</v>
      </c>
      <c r="BA56">
        <f t="shared" si="1"/>
        <v>2564.6946169999997</v>
      </c>
      <c r="BB56">
        <v>53</v>
      </c>
      <c r="BD56">
        <v>24.08</v>
      </c>
      <c r="BE56">
        <v>7.63</v>
      </c>
      <c r="BF56">
        <v>1.01</v>
      </c>
      <c r="BG56">
        <v>3.99</v>
      </c>
      <c r="BH56">
        <v>5.81</v>
      </c>
      <c r="BI56">
        <v>4.78</v>
      </c>
      <c r="BJ56">
        <v>1.56</v>
      </c>
      <c r="BK56">
        <v>3.08</v>
      </c>
      <c r="BL56">
        <v>0.99</v>
      </c>
      <c r="BM56">
        <v>1.59</v>
      </c>
      <c r="BN56">
        <v>0.51</v>
      </c>
      <c r="BO56">
        <v>11.95</v>
      </c>
      <c r="BP56">
        <v>0</v>
      </c>
      <c r="BQ56">
        <v>4.37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73.960000000000008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183.78540000000001</v>
      </c>
      <c r="L57">
        <v>420.97239999999999</v>
      </c>
      <c r="M57">
        <v>92</v>
      </c>
      <c r="N57">
        <v>118.125</v>
      </c>
      <c r="O57">
        <v>123.66562500000001</v>
      </c>
      <c r="P57">
        <v>112.5</v>
      </c>
      <c r="Q57">
        <v>21.82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43.097000000000001</v>
      </c>
      <c r="X57">
        <v>147.515625</v>
      </c>
      <c r="Y57">
        <v>0</v>
      </c>
      <c r="Z57">
        <v>13.09</v>
      </c>
      <c r="AA57">
        <v>28.09872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152.27760000000001</v>
      </c>
      <c r="AI57">
        <v>14.6395</v>
      </c>
      <c r="AJ57">
        <v>0</v>
      </c>
      <c r="AK57">
        <v>50.76</v>
      </c>
      <c r="AL57">
        <v>83.664000000000001</v>
      </c>
      <c r="AM57">
        <v>10.5307</v>
      </c>
      <c r="AN57">
        <v>0.68867999999999996</v>
      </c>
      <c r="AO57">
        <v>29.605799999999999</v>
      </c>
      <c r="AP57">
        <v>10.888500000000001</v>
      </c>
      <c r="AQ57">
        <v>0</v>
      </c>
      <c r="AR57">
        <v>46.368000000000002</v>
      </c>
      <c r="AS57">
        <v>31.897383000000001</v>
      </c>
      <c r="AT57">
        <v>14.3376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73.960000000000008</v>
      </c>
      <c r="BA57">
        <f t="shared" si="1"/>
        <v>2535.5589170000003</v>
      </c>
      <c r="BB57">
        <v>54</v>
      </c>
      <c r="BD57">
        <v>24.08</v>
      </c>
      <c r="BE57">
        <v>7.63</v>
      </c>
      <c r="BF57">
        <v>1.01</v>
      </c>
      <c r="BG57">
        <v>3.99</v>
      </c>
      <c r="BH57">
        <v>5.81</v>
      </c>
      <c r="BI57">
        <v>4.78</v>
      </c>
      <c r="BJ57">
        <v>1.56</v>
      </c>
      <c r="BK57">
        <v>3.08</v>
      </c>
      <c r="BL57">
        <v>0.99</v>
      </c>
      <c r="BM57">
        <v>1.59</v>
      </c>
      <c r="BN57">
        <v>0.51</v>
      </c>
      <c r="BO57">
        <v>11.95</v>
      </c>
      <c r="BP57">
        <v>0</v>
      </c>
      <c r="BQ57">
        <v>4.37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73.960000000000008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183.78540000000001</v>
      </c>
      <c r="L58">
        <v>464.97239999999999</v>
      </c>
      <c r="M58">
        <v>92</v>
      </c>
      <c r="N58">
        <v>118.125</v>
      </c>
      <c r="O58">
        <v>123.66562500000001</v>
      </c>
      <c r="P58">
        <v>112.5</v>
      </c>
      <c r="Q58">
        <v>21.82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43.097000000000001</v>
      </c>
      <c r="X58">
        <v>147.515625</v>
      </c>
      <c r="Y58">
        <v>0</v>
      </c>
      <c r="Z58">
        <v>13.09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39.515999999999998</v>
      </c>
      <c r="AH58">
        <v>152.27760000000001</v>
      </c>
      <c r="AI58">
        <v>14.6395</v>
      </c>
      <c r="AJ58">
        <v>0</v>
      </c>
      <c r="AK58">
        <v>50.76</v>
      </c>
      <c r="AL58">
        <v>83.664000000000001</v>
      </c>
      <c r="AM58">
        <v>10.5307</v>
      </c>
      <c r="AN58">
        <v>0.68867999999999996</v>
      </c>
      <c r="AO58">
        <v>29.605799999999999</v>
      </c>
      <c r="AP58">
        <v>10.888500000000001</v>
      </c>
      <c r="AQ58">
        <v>0</v>
      </c>
      <c r="AR58">
        <v>46.368000000000002</v>
      </c>
      <c r="AS58">
        <v>31.897383000000001</v>
      </c>
      <c r="AT58">
        <v>14.3376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73.960000000000008</v>
      </c>
      <c r="BA58">
        <f t="shared" si="1"/>
        <v>2579.5589169999998</v>
      </c>
      <c r="BB58">
        <v>55</v>
      </c>
      <c r="BD58">
        <v>24.08</v>
      </c>
      <c r="BE58">
        <v>7.63</v>
      </c>
      <c r="BF58">
        <v>1.01</v>
      </c>
      <c r="BG58">
        <v>3.99</v>
      </c>
      <c r="BH58">
        <v>5.81</v>
      </c>
      <c r="BI58">
        <v>4.78</v>
      </c>
      <c r="BJ58">
        <v>1.56</v>
      </c>
      <c r="BK58">
        <v>3.08</v>
      </c>
      <c r="BL58">
        <v>0.99</v>
      </c>
      <c r="BM58">
        <v>1.59</v>
      </c>
      <c r="BN58">
        <v>0.51</v>
      </c>
      <c r="BO58">
        <v>11.95</v>
      </c>
      <c r="BP58">
        <v>0</v>
      </c>
      <c r="BQ58">
        <v>4.37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73.960000000000008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183.78540000000001</v>
      </c>
      <c r="L59">
        <v>470.97239999999999</v>
      </c>
      <c r="M59">
        <v>92</v>
      </c>
      <c r="N59">
        <v>118.125</v>
      </c>
      <c r="O59">
        <v>123.66562500000001</v>
      </c>
      <c r="P59">
        <v>112.5</v>
      </c>
      <c r="Q59">
        <v>21.82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43.097000000000001</v>
      </c>
      <c r="X59">
        <v>147.515625</v>
      </c>
      <c r="Y59">
        <v>0</v>
      </c>
      <c r="Z59">
        <v>0</v>
      </c>
      <c r="AA59">
        <v>28.09872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39.515999999999998</v>
      </c>
      <c r="AH59">
        <v>152.27760000000001</v>
      </c>
      <c r="AI59">
        <v>14.6395</v>
      </c>
      <c r="AJ59">
        <v>0</v>
      </c>
      <c r="AK59">
        <v>50.76</v>
      </c>
      <c r="AL59">
        <v>83.664000000000001</v>
      </c>
      <c r="AM59">
        <v>10.5307</v>
      </c>
      <c r="AN59">
        <v>0.68867999999999996</v>
      </c>
      <c r="AO59">
        <v>29.605799999999999</v>
      </c>
      <c r="AP59">
        <v>10.888500000000001</v>
      </c>
      <c r="AQ59">
        <v>0</v>
      </c>
      <c r="AR59">
        <v>46.368000000000002</v>
      </c>
      <c r="AS59">
        <v>31.897383000000001</v>
      </c>
      <c r="AT59">
        <v>14.3376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73.960000000000008</v>
      </c>
      <c r="BA59">
        <f t="shared" si="1"/>
        <v>2572.4689170000001</v>
      </c>
      <c r="BB59">
        <v>56</v>
      </c>
      <c r="BD59">
        <v>24.08</v>
      </c>
      <c r="BE59">
        <v>7.63</v>
      </c>
      <c r="BF59">
        <v>1.01</v>
      </c>
      <c r="BG59">
        <v>3.99</v>
      </c>
      <c r="BH59">
        <v>5.81</v>
      </c>
      <c r="BI59">
        <v>4.78</v>
      </c>
      <c r="BJ59">
        <v>1.56</v>
      </c>
      <c r="BK59">
        <v>3.08</v>
      </c>
      <c r="BL59">
        <v>0.99</v>
      </c>
      <c r="BM59">
        <v>1.59</v>
      </c>
      <c r="BN59">
        <v>0.51</v>
      </c>
      <c r="BO59">
        <v>11.95</v>
      </c>
      <c r="BP59">
        <v>0</v>
      </c>
      <c r="BQ59">
        <v>4.37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73.960000000000008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183.78540000000001</v>
      </c>
      <c r="L60">
        <v>471.97239999999999</v>
      </c>
      <c r="M60">
        <v>92</v>
      </c>
      <c r="N60">
        <v>118.125</v>
      </c>
      <c r="O60">
        <v>123.66562500000001</v>
      </c>
      <c r="P60">
        <v>112.5</v>
      </c>
      <c r="Q60">
        <v>21.82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43.097000000000001</v>
      </c>
      <c r="X60">
        <v>147.515625</v>
      </c>
      <c r="Y60">
        <v>0</v>
      </c>
      <c r="Z60">
        <v>0</v>
      </c>
      <c r="AA60">
        <v>28.09872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39.515999999999998</v>
      </c>
      <c r="AH60">
        <v>152.27760000000001</v>
      </c>
      <c r="AI60">
        <v>14.6395</v>
      </c>
      <c r="AJ60">
        <v>0</v>
      </c>
      <c r="AK60">
        <v>50.76</v>
      </c>
      <c r="AL60">
        <v>83.664000000000001</v>
      </c>
      <c r="AM60">
        <v>10.5307</v>
      </c>
      <c r="AN60">
        <v>0.68867999999999996</v>
      </c>
      <c r="AO60">
        <v>29.605799999999999</v>
      </c>
      <c r="AP60">
        <v>10.888500000000001</v>
      </c>
      <c r="AQ60">
        <v>0</v>
      </c>
      <c r="AR60">
        <v>46.368000000000002</v>
      </c>
      <c r="AS60">
        <v>31.897383000000001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73.960000000000008</v>
      </c>
      <c r="BA60">
        <f t="shared" si="1"/>
        <v>2573.4689170000001</v>
      </c>
      <c r="BB60">
        <v>57</v>
      </c>
      <c r="BD60">
        <v>24.08</v>
      </c>
      <c r="BE60">
        <v>7.63</v>
      </c>
      <c r="BF60">
        <v>1.01</v>
      </c>
      <c r="BG60">
        <v>3.99</v>
      </c>
      <c r="BH60">
        <v>5.81</v>
      </c>
      <c r="BI60">
        <v>4.78</v>
      </c>
      <c r="BJ60">
        <v>1.56</v>
      </c>
      <c r="BK60">
        <v>3.08</v>
      </c>
      <c r="BL60">
        <v>0.99</v>
      </c>
      <c r="BM60">
        <v>1.59</v>
      </c>
      <c r="BN60">
        <v>0.51</v>
      </c>
      <c r="BO60">
        <v>11.95</v>
      </c>
      <c r="BP60">
        <v>0</v>
      </c>
      <c r="BQ60">
        <v>4.37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73.960000000000008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183.78540000000001</v>
      </c>
      <c r="L61">
        <v>482.97239999999999</v>
      </c>
      <c r="M61">
        <v>92</v>
      </c>
      <c r="N61">
        <v>118.125</v>
      </c>
      <c r="O61">
        <v>123.66562500000001</v>
      </c>
      <c r="P61">
        <v>111.75</v>
      </c>
      <c r="Q61">
        <v>21.82</v>
      </c>
      <c r="R61">
        <v>42.390099999999997</v>
      </c>
      <c r="S61">
        <v>26.3901</v>
      </c>
      <c r="T61">
        <v>0</v>
      </c>
      <c r="U61">
        <v>412.875</v>
      </c>
      <c r="V61">
        <v>15.464600000000001</v>
      </c>
      <c r="W61">
        <v>43.097000000000001</v>
      </c>
      <c r="X61">
        <v>147.515625</v>
      </c>
      <c r="Y61">
        <v>0</v>
      </c>
      <c r="Z61">
        <v>0</v>
      </c>
      <c r="AA61">
        <v>28.09872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39.515999999999998</v>
      </c>
      <c r="AH61">
        <v>152.27760000000001</v>
      </c>
      <c r="AI61">
        <v>14.6395</v>
      </c>
      <c r="AJ61">
        <v>0</v>
      </c>
      <c r="AK61">
        <v>50.76</v>
      </c>
      <c r="AL61">
        <v>83.664000000000001</v>
      </c>
      <c r="AM61">
        <v>10.5307</v>
      </c>
      <c r="AN61">
        <v>0.68867999999999996</v>
      </c>
      <c r="AO61">
        <v>29.605799999999999</v>
      </c>
      <c r="AP61">
        <v>10.888500000000001</v>
      </c>
      <c r="AQ61">
        <v>0</v>
      </c>
      <c r="AR61">
        <v>46.368000000000002</v>
      </c>
      <c r="AS61">
        <v>31.897383000000001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73.960000000000008</v>
      </c>
      <c r="BA61">
        <f t="shared" si="1"/>
        <v>2572.5585169999999</v>
      </c>
      <c r="BB61">
        <v>58</v>
      </c>
      <c r="BD61">
        <v>24.08</v>
      </c>
      <c r="BE61">
        <v>7.63</v>
      </c>
      <c r="BF61">
        <v>1.01</v>
      </c>
      <c r="BG61">
        <v>3.99</v>
      </c>
      <c r="BH61">
        <v>5.81</v>
      </c>
      <c r="BI61">
        <v>4.78</v>
      </c>
      <c r="BJ61">
        <v>1.56</v>
      </c>
      <c r="BK61">
        <v>3.08</v>
      </c>
      <c r="BL61">
        <v>0.99</v>
      </c>
      <c r="BM61">
        <v>1.59</v>
      </c>
      <c r="BN61">
        <v>0.51</v>
      </c>
      <c r="BO61">
        <v>11.95</v>
      </c>
      <c r="BP61">
        <v>0</v>
      </c>
      <c r="BQ61">
        <v>4.37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73.960000000000008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183.78540000000001</v>
      </c>
      <c r="L62">
        <v>492.97239999999999</v>
      </c>
      <c r="M62">
        <v>92</v>
      </c>
      <c r="N62">
        <v>118.125</v>
      </c>
      <c r="O62">
        <v>123.66562500000001</v>
      </c>
      <c r="P62">
        <v>111.75</v>
      </c>
      <c r="Q62">
        <v>21.82</v>
      </c>
      <c r="R62">
        <v>42.390099999999997</v>
      </c>
      <c r="S62">
        <v>26.3901</v>
      </c>
      <c r="T62">
        <v>0</v>
      </c>
      <c r="U62">
        <v>412.875</v>
      </c>
      <c r="V62">
        <v>15.464600000000001</v>
      </c>
      <c r="W62">
        <v>43.097000000000001</v>
      </c>
      <c r="X62">
        <v>147.515625</v>
      </c>
      <c r="Y62">
        <v>0</v>
      </c>
      <c r="Z62">
        <v>0</v>
      </c>
      <c r="AA62">
        <v>33.890999999999998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39.515999999999998</v>
      </c>
      <c r="AH62">
        <v>152.27760000000001</v>
      </c>
      <c r="AI62">
        <v>14.6395</v>
      </c>
      <c r="AJ62">
        <v>0</v>
      </c>
      <c r="AK62">
        <v>50.76</v>
      </c>
      <c r="AL62">
        <v>83.664000000000001</v>
      </c>
      <c r="AM62">
        <v>10.5307</v>
      </c>
      <c r="AN62">
        <v>0.68867999999999996</v>
      </c>
      <c r="AO62">
        <v>29.605799999999999</v>
      </c>
      <c r="AP62">
        <v>10.888500000000001</v>
      </c>
      <c r="AQ62">
        <v>0</v>
      </c>
      <c r="AR62">
        <v>46.368000000000002</v>
      </c>
      <c r="AS62">
        <v>31.897383000000001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73.860000000000014</v>
      </c>
      <c r="BA62">
        <f t="shared" si="1"/>
        <v>2588.2507970000001</v>
      </c>
      <c r="BB62">
        <v>59</v>
      </c>
      <c r="BD62">
        <v>24.08</v>
      </c>
      <c r="BE62">
        <v>7.63</v>
      </c>
      <c r="BF62">
        <v>1.01</v>
      </c>
      <c r="BG62">
        <v>3.99</v>
      </c>
      <c r="BH62">
        <v>5.81</v>
      </c>
      <c r="BI62">
        <v>4.78</v>
      </c>
      <c r="BJ62">
        <v>1.56</v>
      </c>
      <c r="BK62">
        <v>3.01</v>
      </c>
      <c r="BL62">
        <v>0.96</v>
      </c>
      <c r="BM62">
        <v>1.59</v>
      </c>
      <c r="BN62">
        <v>0.51</v>
      </c>
      <c r="BO62">
        <v>11.95</v>
      </c>
      <c r="BP62">
        <v>0</v>
      </c>
      <c r="BQ62">
        <v>4.37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73.860000000000014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185.78540000000001</v>
      </c>
      <c r="L63">
        <v>537.22209999999995</v>
      </c>
      <c r="M63">
        <v>92</v>
      </c>
      <c r="N63">
        <v>118.125</v>
      </c>
      <c r="O63">
        <v>123.66562500000001</v>
      </c>
      <c r="P63">
        <v>115.5</v>
      </c>
      <c r="Q63">
        <v>21.82</v>
      </c>
      <c r="R63">
        <v>42.390099999999997</v>
      </c>
      <c r="S63">
        <v>26.3901</v>
      </c>
      <c r="T63">
        <v>0</v>
      </c>
      <c r="U63">
        <v>412.875</v>
      </c>
      <c r="V63">
        <v>15.464600000000001</v>
      </c>
      <c r="W63">
        <v>43.097000000000001</v>
      </c>
      <c r="X63">
        <v>147.515625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39.515999999999998</v>
      </c>
      <c r="AH63">
        <v>152.27760000000001</v>
      </c>
      <c r="AI63">
        <v>14.6395</v>
      </c>
      <c r="AJ63">
        <v>0</v>
      </c>
      <c r="AK63">
        <v>50.76</v>
      </c>
      <c r="AL63">
        <v>83.664000000000001</v>
      </c>
      <c r="AM63">
        <v>10.5307</v>
      </c>
      <c r="AN63">
        <v>0.68867999999999996</v>
      </c>
      <c r="AO63">
        <v>29.605799999999999</v>
      </c>
      <c r="AP63">
        <v>10.888500000000001</v>
      </c>
      <c r="AQ63">
        <v>0</v>
      </c>
      <c r="AR63">
        <v>46.368000000000002</v>
      </c>
      <c r="AS63">
        <v>31.897383000000001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73.860000000000014</v>
      </c>
      <c r="BA63">
        <f t="shared" si="1"/>
        <v>2646.5075769999999</v>
      </c>
      <c r="BB63">
        <v>60</v>
      </c>
      <c r="BD63">
        <v>24.08</v>
      </c>
      <c r="BE63">
        <v>7.63</v>
      </c>
      <c r="BF63">
        <v>1.01</v>
      </c>
      <c r="BG63">
        <v>3.99</v>
      </c>
      <c r="BH63">
        <v>5.81</v>
      </c>
      <c r="BI63">
        <v>4.78</v>
      </c>
      <c r="BJ63">
        <v>1.56</v>
      </c>
      <c r="BK63">
        <v>3.01</v>
      </c>
      <c r="BL63">
        <v>0.96</v>
      </c>
      <c r="BM63">
        <v>1.59</v>
      </c>
      <c r="BN63">
        <v>0.51</v>
      </c>
      <c r="BO63">
        <v>11.95</v>
      </c>
      <c r="BP63">
        <v>0</v>
      </c>
      <c r="BQ63">
        <v>4.37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73.860000000000014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185.78540000000001</v>
      </c>
      <c r="L64">
        <v>551.22209999999995</v>
      </c>
      <c r="M64">
        <v>92</v>
      </c>
      <c r="N64">
        <v>118.125</v>
      </c>
      <c r="O64">
        <v>123.66562500000001</v>
      </c>
      <c r="P64">
        <v>115.5</v>
      </c>
      <c r="Q64">
        <v>21.82</v>
      </c>
      <c r="R64">
        <v>42.390099999999997</v>
      </c>
      <c r="S64">
        <v>26.3901</v>
      </c>
      <c r="T64">
        <v>0</v>
      </c>
      <c r="U64">
        <v>412.875</v>
      </c>
      <c r="V64">
        <v>15.464600000000001</v>
      </c>
      <c r="W64">
        <v>43.097000000000001</v>
      </c>
      <c r="X64">
        <v>147.515625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39.515999999999998</v>
      </c>
      <c r="AH64">
        <v>152.27760000000001</v>
      </c>
      <c r="AI64">
        <v>14.6395</v>
      </c>
      <c r="AJ64">
        <v>0</v>
      </c>
      <c r="AK64">
        <v>50.76</v>
      </c>
      <c r="AL64">
        <v>83.664000000000001</v>
      </c>
      <c r="AM64">
        <v>10.5307</v>
      </c>
      <c r="AN64">
        <v>0.68867999999999996</v>
      </c>
      <c r="AO64">
        <v>29.605799999999999</v>
      </c>
      <c r="AP64">
        <v>10.888500000000001</v>
      </c>
      <c r="AQ64">
        <v>0</v>
      </c>
      <c r="AR64">
        <v>46.368000000000002</v>
      </c>
      <c r="AS64">
        <v>31.897383000000001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73.860000000000014</v>
      </c>
      <c r="BA64">
        <f t="shared" si="1"/>
        <v>2660.5075769999999</v>
      </c>
      <c r="BB64">
        <v>61</v>
      </c>
      <c r="BD64">
        <v>24.08</v>
      </c>
      <c r="BE64">
        <v>7.63</v>
      </c>
      <c r="BF64">
        <v>1.01</v>
      </c>
      <c r="BG64">
        <v>3.99</v>
      </c>
      <c r="BH64">
        <v>5.81</v>
      </c>
      <c r="BI64">
        <v>4.78</v>
      </c>
      <c r="BJ64">
        <v>1.56</v>
      </c>
      <c r="BK64">
        <v>3.01</v>
      </c>
      <c r="BL64">
        <v>0.96</v>
      </c>
      <c r="BM64">
        <v>1.59</v>
      </c>
      <c r="BN64">
        <v>0.51</v>
      </c>
      <c r="BO64">
        <v>11.95</v>
      </c>
      <c r="BP64">
        <v>0</v>
      </c>
      <c r="BQ64">
        <v>4.37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73.860000000000014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185.78540000000001</v>
      </c>
      <c r="L65">
        <v>566.22209999999995</v>
      </c>
      <c r="M65">
        <v>92</v>
      </c>
      <c r="N65">
        <v>118.125</v>
      </c>
      <c r="O65">
        <v>123.66562500000001</v>
      </c>
      <c r="P65">
        <v>111.75</v>
      </c>
      <c r="Q65">
        <v>21.82</v>
      </c>
      <c r="R65">
        <v>42.390099999999997</v>
      </c>
      <c r="S65">
        <v>26.3901</v>
      </c>
      <c r="T65">
        <v>0</v>
      </c>
      <c r="U65">
        <v>412.875</v>
      </c>
      <c r="V65">
        <v>15.464600000000001</v>
      </c>
      <c r="W65">
        <v>43.097000000000001</v>
      </c>
      <c r="X65">
        <v>147.515625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39.515999999999998</v>
      </c>
      <c r="AH65">
        <v>152.27760000000001</v>
      </c>
      <c r="AI65">
        <v>14.6395</v>
      </c>
      <c r="AJ65">
        <v>0</v>
      </c>
      <c r="AK65">
        <v>50.76</v>
      </c>
      <c r="AL65">
        <v>58.1</v>
      </c>
      <c r="AM65">
        <v>10.5307</v>
      </c>
      <c r="AN65">
        <v>0.68867999999999996</v>
      </c>
      <c r="AO65">
        <v>29.605799999999999</v>
      </c>
      <c r="AP65">
        <v>11.529</v>
      </c>
      <c r="AQ65">
        <v>0</v>
      </c>
      <c r="AR65">
        <v>46.368000000000002</v>
      </c>
      <c r="AS65">
        <v>31.897383000000001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73.860000000000014</v>
      </c>
      <c r="BA65">
        <f t="shared" si="1"/>
        <v>2646.834077</v>
      </c>
      <c r="BB65">
        <v>62</v>
      </c>
      <c r="BD65">
        <v>24.08</v>
      </c>
      <c r="BE65">
        <v>7.63</v>
      </c>
      <c r="BF65">
        <v>1.01</v>
      </c>
      <c r="BG65">
        <v>3.99</v>
      </c>
      <c r="BH65">
        <v>5.81</v>
      </c>
      <c r="BI65">
        <v>4.78</v>
      </c>
      <c r="BJ65">
        <v>1.56</v>
      </c>
      <c r="BK65">
        <v>3.01</v>
      </c>
      <c r="BL65">
        <v>0.96</v>
      </c>
      <c r="BM65">
        <v>1.59</v>
      </c>
      <c r="BN65">
        <v>0.51</v>
      </c>
      <c r="BO65">
        <v>11.95</v>
      </c>
      <c r="BP65">
        <v>0</v>
      </c>
      <c r="BQ65">
        <v>4.37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73.860000000000014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185.78540000000001</v>
      </c>
      <c r="L66">
        <v>548.22209999999995</v>
      </c>
      <c r="M66">
        <v>92</v>
      </c>
      <c r="N66">
        <v>118.125</v>
      </c>
      <c r="O66">
        <v>123.66562500000001</v>
      </c>
      <c r="P66">
        <v>111.75</v>
      </c>
      <c r="Q66">
        <v>21.82</v>
      </c>
      <c r="R66">
        <v>42.390099999999997</v>
      </c>
      <c r="S66">
        <v>26.3901</v>
      </c>
      <c r="T66">
        <v>0</v>
      </c>
      <c r="U66">
        <v>412.875</v>
      </c>
      <c r="V66">
        <v>15.464600000000001</v>
      </c>
      <c r="W66">
        <v>43.097000000000001</v>
      </c>
      <c r="X66">
        <v>147.515625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39.515999999999998</v>
      </c>
      <c r="AH66">
        <v>152.27760000000001</v>
      </c>
      <c r="AI66">
        <v>14.6395</v>
      </c>
      <c r="AJ66">
        <v>0</v>
      </c>
      <c r="AK66">
        <v>50.76</v>
      </c>
      <c r="AL66">
        <v>58.1</v>
      </c>
      <c r="AM66">
        <v>10.5307</v>
      </c>
      <c r="AN66">
        <v>0.68867999999999996</v>
      </c>
      <c r="AO66">
        <v>29.605799999999999</v>
      </c>
      <c r="AP66">
        <v>11.529</v>
      </c>
      <c r="AQ66">
        <v>0</v>
      </c>
      <c r="AR66">
        <v>46.368000000000002</v>
      </c>
      <c r="AS66">
        <v>31.897383000000001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73.860000000000014</v>
      </c>
      <c r="BA66">
        <f t="shared" si="1"/>
        <v>2628.8340769999995</v>
      </c>
      <c r="BB66">
        <v>63</v>
      </c>
      <c r="BD66">
        <v>24.08</v>
      </c>
      <c r="BE66">
        <v>7.63</v>
      </c>
      <c r="BF66">
        <v>1.01</v>
      </c>
      <c r="BG66">
        <v>3.99</v>
      </c>
      <c r="BH66">
        <v>5.81</v>
      </c>
      <c r="BI66">
        <v>4.78</v>
      </c>
      <c r="BJ66">
        <v>1.56</v>
      </c>
      <c r="BK66">
        <v>3.01</v>
      </c>
      <c r="BL66">
        <v>0.96</v>
      </c>
      <c r="BM66">
        <v>1.59</v>
      </c>
      <c r="BN66">
        <v>0.51</v>
      </c>
      <c r="BO66">
        <v>11.95</v>
      </c>
      <c r="BP66">
        <v>0</v>
      </c>
      <c r="BQ66">
        <v>4.37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73.860000000000014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197.78540000000001</v>
      </c>
      <c r="L67">
        <v>546.22209999999995</v>
      </c>
      <c r="M67">
        <v>92</v>
      </c>
      <c r="N67">
        <v>118.125</v>
      </c>
      <c r="O67">
        <v>123.66562500000001</v>
      </c>
      <c r="P67">
        <v>111.75</v>
      </c>
      <c r="Q67">
        <v>21.82</v>
      </c>
      <c r="R67">
        <v>42.390099999999997</v>
      </c>
      <c r="S67">
        <v>26.3901</v>
      </c>
      <c r="T67">
        <v>0</v>
      </c>
      <c r="U67">
        <v>412.875</v>
      </c>
      <c r="V67">
        <v>20.73</v>
      </c>
      <c r="W67">
        <v>43.097000000000001</v>
      </c>
      <c r="X67">
        <v>147.515625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39.515999999999998</v>
      </c>
      <c r="AH67">
        <v>152.27760000000001</v>
      </c>
      <c r="AI67">
        <v>14.6395</v>
      </c>
      <c r="AJ67">
        <v>0</v>
      </c>
      <c r="AK67">
        <v>50.76</v>
      </c>
      <c r="AL67">
        <v>83.664000000000001</v>
      </c>
      <c r="AM67">
        <v>10.5307</v>
      </c>
      <c r="AN67">
        <v>0.68867999999999996</v>
      </c>
      <c r="AO67">
        <v>29.605799999999999</v>
      </c>
      <c r="AP67">
        <v>11.529</v>
      </c>
      <c r="AQ67">
        <v>0</v>
      </c>
      <c r="AR67">
        <v>46.368000000000002</v>
      </c>
      <c r="AS67">
        <v>31.897383000000001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73.860000000000014</v>
      </c>
      <c r="BA67">
        <f t="shared" si="1"/>
        <v>2669.6634770000001</v>
      </c>
      <c r="BB67">
        <v>64</v>
      </c>
      <c r="BD67">
        <v>24.08</v>
      </c>
      <c r="BE67">
        <v>7.63</v>
      </c>
      <c r="BF67">
        <v>1.01</v>
      </c>
      <c r="BG67">
        <v>3.99</v>
      </c>
      <c r="BH67">
        <v>5.81</v>
      </c>
      <c r="BI67">
        <v>4.78</v>
      </c>
      <c r="BJ67">
        <v>1.56</v>
      </c>
      <c r="BK67">
        <v>3.01</v>
      </c>
      <c r="BL67">
        <v>0.96</v>
      </c>
      <c r="BM67">
        <v>1.59</v>
      </c>
      <c r="BN67">
        <v>0.51</v>
      </c>
      <c r="BO67">
        <v>11.95</v>
      </c>
      <c r="BP67">
        <v>0</v>
      </c>
      <c r="BQ67">
        <v>4.37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73.860000000000014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197.78540000000001</v>
      </c>
      <c r="L68">
        <v>522.22209999999995</v>
      </c>
      <c r="M68">
        <v>92</v>
      </c>
      <c r="N68">
        <v>118.125</v>
      </c>
      <c r="O68">
        <v>123.66562500000001</v>
      </c>
      <c r="P68">
        <v>111.75</v>
      </c>
      <c r="Q68">
        <v>21.82</v>
      </c>
      <c r="R68">
        <v>42.390099999999997</v>
      </c>
      <c r="S68">
        <v>26.3901</v>
      </c>
      <c r="T68">
        <v>0</v>
      </c>
      <c r="U68">
        <v>412.875</v>
      </c>
      <c r="V68">
        <v>20.73</v>
      </c>
      <c r="W68">
        <v>43.097000000000001</v>
      </c>
      <c r="X68">
        <v>147.515625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39.515999999999998</v>
      </c>
      <c r="AH68">
        <v>152.27760000000001</v>
      </c>
      <c r="AI68">
        <v>14.6395</v>
      </c>
      <c r="AJ68">
        <v>0</v>
      </c>
      <c r="AK68">
        <v>50.76</v>
      </c>
      <c r="AL68">
        <v>83.664000000000001</v>
      </c>
      <c r="AM68">
        <v>10.5307</v>
      </c>
      <c r="AN68">
        <v>0.68867999999999996</v>
      </c>
      <c r="AO68">
        <v>29.605799999999999</v>
      </c>
      <c r="AP68">
        <v>11.529</v>
      </c>
      <c r="AQ68">
        <v>0</v>
      </c>
      <c r="AR68">
        <v>46.368000000000002</v>
      </c>
      <c r="AS68">
        <v>31.897383000000001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73.860000000000014</v>
      </c>
      <c r="BA68">
        <f t="shared" ref="BA68:BA99" si="4">SUM(B68:AZ68)</f>
        <v>2645.6634770000001</v>
      </c>
      <c r="BB68">
        <v>65</v>
      </c>
      <c r="BD68">
        <v>24.08</v>
      </c>
      <c r="BE68">
        <v>7.63</v>
      </c>
      <c r="BF68">
        <v>1.01</v>
      </c>
      <c r="BG68">
        <v>3.99</v>
      </c>
      <c r="BH68">
        <v>5.81</v>
      </c>
      <c r="BI68">
        <v>4.78</v>
      </c>
      <c r="BJ68">
        <v>1.56</v>
      </c>
      <c r="BK68">
        <v>3.01</v>
      </c>
      <c r="BL68">
        <v>0.96</v>
      </c>
      <c r="BM68">
        <v>1.59</v>
      </c>
      <c r="BN68">
        <v>0.51</v>
      </c>
      <c r="BO68">
        <v>11.95</v>
      </c>
      <c r="BP68">
        <v>0</v>
      </c>
      <c r="BQ68">
        <v>4.37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73.860000000000014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212.57730000000001</v>
      </c>
      <c r="L69">
        <v>521.22209999999995</v>
      </c>
      <c r="M69">
        <v>92</v>
      </c>
      <c r="N69">
        <v>118.125</v>
      </c>
      <c r="O69">
        <v>123.66562500000001</v>
      </c>
      <c r="P69">
        <v>111.75</v>
      </c>
      <c r="Q69">
        <v>21.82</v>
      </c>
      <c r="R69">
        <v>42.390099999999997</v>
      </c>
      <c r="S69">
        <v>26.3901</v>
      </c>
      <c r="T69">
        <v>0</v>
      </c>
      <c r="U69">
        <v>416.25</v>
      </c>
      <c r="V69">
        <v>20.73</v>
      </c>
      <c r="W69">
        <v>43.097000000000001</v>
      </c>
      <c r="X69">
        <v>147.515625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39.515999999999998</v>
      </c>
      <c r="AH69">
        <v>152.27760000000001</v>
      </c>
      <c r="AI69">
        <v>2.5459999999999998</v>
      </c>
      <c r="AJ69">
        <v>0</v>
      </c>
      <c r="AK69">
        <v>50.76</v>
      </c>
      <c r="AL69">
        <v>83.664000000000001</v>
      </c>
      <c r="AM69">
        <v>10.5307</v>
      </c>
      <c r="AN69">
        <v>0.68867999999999996</v>
      </c>
      <c r="AO69">
        <v>29.605799999999999</v>
      </c>
      <c r="AP69">
        <v>11.529</v>
      </c>
      <c r="AQ69">
        <v>0</v>
      </c>
      <c r="AR69">
        <v>46.368000000000002</v>
      </c>
      <c r="AS69">
        <v>31.897383000000001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73.860000000000014</v>
      </c>
      <c r="BA69">
        <f t="shared" si="4"/>
        <v>2650.7368769999994</v>
      </c>
      <c r="BB69">
        <v>66</v>
      </c>
      <c r="BD69">
        <v>24.08</v>
      </c>
      <c r="BE69">
        <v>7.63</v>
      </c>
      <c r="BF69">
        <v>1.01</v>
      </c>
      <c r="BG69">
        <v>3.99</v>
      </c>
      <c r="BH69">
        <v>5.81</v>
      </c>
      <c r="BI69">
        <v>4.78</v>
      </c>
      <c r="BJ69">
        <v>1.56</v>
      </c>
      <c r="BK69">
        <v>3.01</v>
      </c>
      <c r="BL69">
        <v>0.96</v>
      </c>
      <c r="BM69">
        <v>1.59</v>
      </c>
      <c r="BN69">
        <v>0.51</v>
      </c>
      <c r="BO69">
        <v>11.95</v>
      </c>
      <c r="BP69">
        <v>0</v>
      </c>
      <c r="BQ69">
        <v>4.37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73.860000000000014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212.57730000000001</v>
      </c>
      <c r="L70">
        <v>508.22210000000001</v>
      </c>
      <c r="M70">
        <v>92</v>
      </c>
      <c r="N70">
        <v>118.125</v>
      </c>
      <c r="O70">
        <v>123.66562500000001</v>
      </c>
      <c r="P70">
        <v>111.75</v>
      </c>
      <c r="Q70">
        <v>21.82</v>
      </c>
      <c r="R70">
        <v>42.390099999999997</v>
      </c>
      <c r="S70">
        <v>26.3901</v>
      </c>
      <c r="T70">
        <v>0</v>
      </c>
      <c r="U70">
        <v>416.25</v>
      </c>
      <c r="V70">
        <v>20.73</v>
      </c>
      <c r="W70">
        <v>43.097000000000001</v>
      </c>
      <c r="X70">
        <v>147.515625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39.515999999999998</v>
      </c>
      <c r="AH70">
        <v>152.27760000000001</v>
      </c>
      <c r="AI70">
        <v>2.5459999999999998</v>
      </c>
      <c r="AJ70">
        <v>0</v>
      </c>
      <c r="AK70">
        <v>50.76</v>
      </c>
      <c r="AL70">
        <v>83.664000000000001</v>
      </c>
      <c r="AM70">
        <v>10.5307</v>
      </c>
      <c r="AN70">
        <v>0.68867999999999996</v>
      </c>
      <c r="AO70">
        <v>29.605799999999999</v>
      </c>
      <c r="AP70">
        <v>11.529</v>
      </c>
      <c r="AQ70">
        <v>8.5050000000000008</v>
      </c>
      <c r="AR70">
        <v>46.368000000000002</v>
      </c>
      <c r="AS70">
        <v>31.897383000000001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73.860000000000014</v>
      </c>
      <c r="BA70">
        <f t="shared" si="4"/>
        <v>2646.2418769999995</v>
      </c>
      <c r="BB70">
        <v>67</v>
      </c>
      <c r="BD70">
        <v>24.08</v>
      </c>
      <c r="BE70">
        <v>7.63</v>
      </c>
      <c r="BF70">
        <v>1.01</v>
      </c>
      <c r="BG70">
        <v>3.99</v>
      </c>
      <c r="BH70">
        <v>5.81</v>
      </c>
      <c r="BI70">
        <v>4.78</v>
      </c>
      <c r="BJ70">
        <v>1.56</v>
      </c>
      <c r="BK70">
        <v>3.01</v>
      </c>
      <c r="BL70">
        <v>0.96</v>
      </c>
      <c r="BM70">
        <v>1.59</v>
      </c>
      <c r="BN70">
        <v>0.51</v>
      </c>
      <c r="BO70">
        <v>11.95</v>
      </c>
      <c r="BP70">
        <v>0</v>
      </c>
      <c r="BQ70">
        <v>4.37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73.860000000000014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212.57730000000001</v>
      </c>
      <c r="L71">
        <v>494.22210000000001</v>
      </c>
      <c r="M71">
        <v>92</v>
      </c>
      <c r="N71">
        <v>118.125</v>
      </c>
      <c r="O71">
        <v>123.66562500000001</v>
      </c>
      <c r="P71">
        <v>111.75</v>
      </c>
      <c r="Q71">
        <v>21.82</v>
      </c>
      <c r="R71">
        <v>42.390099999999997</v>
      </c>
      <c r="S71">
        <v>26.3901</v>
      </c>
      <c r="T71">
        <v>0</v>
      </c>
      <c r="U71">
        <v>416.25</v>
      </c>
      <c r="V71">
        <v>20.73</v>
      </c>
      <c r="W71">
        <v>43.097000000000001</v>
      </c>
      <c r="X71">
        <v>147.515625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39.515999999999998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10.5307</v>
      </c>
      <c r="AN71">
        <v>0.68867999999999996</v>
      </c>
      <c r="AO71">
        <v>29.605799999999999</v>
      </c>
      <c r="AP71">
        <v>11.529</v>
      </c>
      <c r="AQ71">
        <v>17.010000000000002</v>
      </c>
      <c r="AR71">
        <v>46.368000000000002</v>
      </c>
      <c r="AS71">
        <v>31.897383000000001</v>
      </c>
      <c r="AT71">
        <v>14.3376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74.000000000000014</v>
      </c>
      <c r="BA71">
        <f t="shared" si="4"/>
        <v>2636.5874769999991</v>
      </c>
      <c r="BB71">
        <v>68</v>
      </c>
      <c r="BD71">
        <v>24.08</v>
      </c>
      <c r="BE71">
        <v>7.63</v>
      </c>
      <c r="BF71">
        <v>1.01</v>
      </c>
      <c r="BG71">
        <v>3.99</v>
      </c>
      <c r="BH71">
        <v>5.81</v>
      </c>
      <c r="BI71">
        <v>4.78</v>
      </c>
      <c r="BJ71">
        <v>1.56</v>
      </c>
      <c r="BK71">
        <v>3.17</v>
      </c>
      <c r="BL71">
        <v>0.96</v>
      </c>
      <c r="BM71">
        <v>1.59</v>
      </c>
      <c r="BN71">
        <v>0.51</v>
      </c>
      <c r="BO71">
        <v>11.95</v>
      </c>
      <c r="BP71">
        <v>0</v>
      </c>
      <c r="BQ71">
        <v>4.37</v>
      </c>
      <c r="BR71">
        <v>2.15</v>
      </c>
      <c r="BS71">
        <v>0.44</v>
      </c>
      <c r="BT71">
        <v>0</v>
      </c>
      <c r="BU71">
        <v>0</v>
      </c>
      <c r="BV71">
        <v>0</v>
      </c>
      <c r="BW71">
        <f t="shared" si="5"/>
        <v>74.000000000000014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212.57730000000001</v>
      </c>
      <c r="L72">
        <v>479.22210000000001</v>
      </c>
      <c r="M72">
        <v>92</v>
      </c>
      <c r="N72">
        <v>118.125</v>
      </c>
      <c r="O72">
        <v>123.66562500000001</v>
      </c>
      <c r="P72">
        <v>111.75</v>
      </c>
      <c r="Q72">
        <v>21.82</v>
      </c>
      <c r="R72">
        <v>42.390099999999997</v>
      </c>
      <c r="S72">
        <v>26.3901</v>
      </c>
      <c r="T72">
        <v>0</v>
      </c>
      <c r="U72">
        <v>416.25</v>
      </c>
      <c r="V72">
        <v>20.73</v>
      </c>
      <c r="W72">
        <v>43.097000000000001</v>
      </c>
      <c r="X72">
        <v>147.515625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39.515999999999998</v>
      </c>
      <c r="AH72">
        <v>152.27760000000001</v>
      </c>
      <c r="AI72">
        <v>2.5459999999999998</v>
      </c>
      <c r="AJ72">
        <v>0</v>
      </c>
      <c r="AK72">
        <v>50.76</v>
      </c>
      <c r="AL72">
        <v>79.364599999999996</v>
      </c>
      <c r="AM72">
        <v>10.5307</v>
      </c>
      <c r="AN72">
        <v>0.68867999999999996</v>
      </c>
      <c r="AO72">
        <v>29.605799999999999</v>
      </c>
      <c r="AP72">
        <v>11.529</v>
      </c>
      <c r="AQ72">
        <v>25.515000000000001</v>
      </c>
      <c r="AR72">
        <v>46.368000000000002</v>
      </c>
      <c r="AS72">
        <v>31.897383000000001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74.000000000000014</v>
      </c>
      <c r="BA72">
        <f t="shared" si="4"/>
        <v>2630.0924769999988</v>
      </c>
      <c r="BB72">
        <v>69</v>
      </c>
      <c r="BD72">
        <v>24.08</v>
      </c>
      <c r="BE72">
        <v>7.63</v>
      </c>
      <c r="BF72">
        <v>1.01</v>
      </c>
      <c r="BG72">
        <v>3.99</v>
      </c>
      <c r="BH72">
        <v>5.81</v>
      </c>
      <c r="BI72">
        <v>4.78</v>
      </c>
      <c r="BJ72">
        <v>1.56</v>
      </c>
      <c r="BK72">
        <v>3.17</v>
      </c>
      <c r="BL72">
        <v>0.96</v>
      </c>
      <c r="BM72">
        <v>1.59</v>
      </c>
      <c r="BN72">
        <v>0.51</v>
      </c>
      <c r="BO72">
        <v>11.95</v>
      </c>
      <c r="BP72">
        <v>0</v>
      </c>
      <c r="BQ72">
        <v>4.37</v>
      </c>
      <c r="BR72">
        <v>2.15</v>
      </c>
      <c r="BS72">
        <v>0.44</v>
      </c>
      <c r="BT72">
        <v>0</v>
      </c>
      <c r="BU72">
        <v>0</v>
      </c>
      <c r="BV72">
        <v>0</v>
      </c>
      <c r="BW72">
        <f t="shared" si="5"/>
        <v>74.000000000000014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212.57730000000001</v>
      </c>
      <c r="L73">
        <v>461.22210000000001</v>
      </c>
      <c r="M73">
        <v>92</v>
      </c>
      <c r="N73">
        <v>118.125</v>
      </c>
      <c r="O73">
        <v>123.66562500000001</v>
      </c>
      <c r="P73">
        <v>111.75</v>
      </c>
      <c r="Q73">
        <v>21.82</v>
      </c>
      <c r="R73">
        <v>42.390099999999997</v>
      </c>
      <c r="S73">
        <v>26.3901</v>
      </c>
      <c r="T73">
        <v>0</v>
      </c>
      <c r="U73">
        <v>416.25</v>
      </c>
      <c r="V73">
        <v>20.73</v>
      </c>
      <c r="W73">
        <v>43.097000000000001</v>
      </c>
      <c r="X73">
        <v>147.515625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39.515999999999998</v>
      </c>
      <c r="AH73">
        <v>152.27760000000001</v>
      </c>
      <c r="AI73">
        <v>2.5459999999999998</v>
      </c>
      <c r="AJ73">
        <v>0</v>
      </c>
      <c r="AK73">
        <v>50.76</v>
      </c>
      <c r="AL73">
        <v>79.364599999999996</v>
      </c>
      <c r="AM73">
        <v>10.5307</v>
      </c>
      <c r="AN73">
        <v>0.66954999999999998</v>
      </c>
      <c r="AO73">
        <v>29.605799999999999</v>
      </c>
      <c r="AP73">
        <v>11.529</v>
      </c>
      <c r="AQ73">
        <v>30.24</v>
      </c>
      <c r="AR73">
        <v>46.368000000000002</v>
      </c>
      <c r="AS73">
        <v>31.897383000000001</v>
      </c>
      <c r="AT73">
        <v>14.3376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74.000000000000014</v>
      </c>
      <c r="BA73">
        <f t="shared" si="4"/>
        <v>2616.798346999999</v>
      </c>
      <c r="BB73">
        <v>70</v>
      </c>
      <c r="BD73">
        <v>24.08</v>
      </c>
      <c r="BE73">
        <v>7.63</v>
      </c>
      <c r="BF73">
        <v>1.01</v>
      </c>
      <c r="BG73">
        <v>3.99</v>
      </c>
      <c r="BH73">
        <v>5.81</v>
      </c>
      <c r="BI73">
        <v>4.78</v>
      </c>
      <c r="BJ73">
        <v>1.56</v>
      </c>
      <c r="BK73">
        <v>3.17</v>
      </c>
      <c r="BL73">
        <v>0.96</v>
      </c>
      <c r="BM73">
        <v>1.59</v>
      </c>
      <c r="BN73">
        <v>0.51</v>
      </c>
      <c r="BO73">
        <v>11.95</v>
      </c>
      <c r="BP73">
        <v>0</v>
      </c>
      <c r="BQ73">
        <v>4.37</v>
      </c>
      <c r="BR73">
        <v>2.15</v>
      </c>
      <c r="BS73">
        <v>0.44</v>
      </c>
      <c r="BT73">
        <v>0</v>
      </c>
      <c r="BU73">
        <v>0</v>
      </c>
      <c r="BV73">
        <v>0</v>
      </c>
      <c r="BW73">
        <f t="shared" si="5"/>
        <v>74.000000000000014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212.57730000000001</v>
      </c>
      <c r="L74">
        <v>461.22210000000001</v>
      </c>
      <c r="M74">
        <v>92</v>
      </c>
      <c r="N74">
        <v>118.125</v>
      </c>
      <c r="O74">
        <v>123.66562500000001</v>
      </c>
      <c r="P74">
        <v>111.75</v>
      </c>
      <c r="Q74">
        <v>21.82</v>
      </c>
      <c r="R74">
        <v>42.390099999999997</v>
      </c>
      <c r="S74">
        <v>26.3901</v>
      </c>
      <c r="T74">
        <v>0</v>
      </c>
      <c r="U74">
        <v>416.25</v>
      </c>
      <c r="V74">
        <v>20.73</v>
      </c>
      <c r="W74">
        <v>43.097000000000001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39.515999999999998</v>
      </c>
      <c r="AH74">
        <v>152.27760000000001</v>
      </c>
      <c r="AI74">
        <v>2.5459999999999998</v>
      </c>
      <c r="AJ74">
        <v>0</v>
      </c>
      <c r="AK74">
        <v>50.76</v>
      </c>
      <c r="AL74">
        <v>79.364599999999996</v>
      </c>
      <c r="AM74">
        <v>10.5307</v>
      </c>
      <c r="AN74">
        <v>0.66954999999999998</v>
      </c>
      <c r="AO74">
        <v>29.605799999999999</v>
      </c>
      <c r="AP74">
        <v>11.529</v>
      </c>
      <c r="AQ74">
        <v>34.020000000000003</v>
      </c>
      <c r="AR74">
        <v>46.368000000000002</v>
      </c>
      <c r="AS74">
        <v>31.897383000000001</v>
      </c>
      <c r="AT74">
        <v>14.3376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74.000000000000014</v>
      </c>
      <c r="BA74">
        <f t="shared" si="4"/>
        <v>2620.5783469999992</v>
      </c>
      <c r="BB74">
        <v>71</v>
      </c>
      <c r="BD74">
        <v>24.08</v>
      </c>
      <c r="BE74">
        <v>7.63</v>
      </c>
      <c r="BF74">
        <v>1.01</v>
      </c>
      <c r="BG74">
        <v>3.99</v>
      </c>
      <c r="BH74">
        <v>5.81</v>
      </c>
      <c r="BI74">
        <v>4.78</v>
      </c>
      <c r="BJ74">
        <v>1.56</v>
      </c>
      <c r="BK74">
        <v>3.17</v>
      </c>
      <c r="BL74">
        <v>0.96</v>
      </c>
      <c r="BM74">
        <v>1.59</v>
      </c>
      <c r="BN74">
        <v>0.51</v>
      </c>
      <c r="BO74">
        <v>11.95</v>
      </c>
      <c r="BP74">
        <v>0</v>
      </c>
      <c r="BQ74">
        <v>4.37</v>
      </c>
      <c r="BR74">
        <v>2.15</v>
      </c>
      <c r="BS74">
        <v>0.44</v>
      </c>
      <c r="BT74">
        <v>0</v>
      </c>
      <c r="BU74">
        <v>0</v>
      </c>
      <c r="BV74">
        <v>0</v>
      </c>
      <c r="BW74">
        <f t="shared" si="5"/>
        <v>74.000000000000014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523.22209999999995</v>
      </c>
      <c r="M75">
        <v>92</v>
      </c>
      <c r="N75">
        <v>118.125</v>
      </c>
      <c r="O75">
        <v>123.66562500000001</v>
      </c>
      <c r="P75">
        <v>123</v>
      </c>
      <c r="Q75">
        <v>21.82</v>
      </c>
      <c r="R75">
        <v>42.390099999999997</v>
      </c>
      <c r="S75">
        <v>26.3901</v>
      </c>
      <c r="T75">
        <v>0</v>
      </c>
      <c r="U75">
        <v>416.25</v>
      </c>
      <c r="V75">
        <v>20.73</v>
      </c>
      <c r="W75">
        <v>43.097000000000001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39.515999999999998</v>
      </c>
      <c r="AH75">
        <v>152.27760000000001</v>
      </c>
      <c r="AI75">
        <v>2.5459999999999998</v>
      </c>
      <c r="AJ75">
        <v>0</v>
      </c>
      <c r="AK75">
        <v>50.76</v>
      </c>
      <c r="AL75">
        <v>79.364599999999996</v>
      </c>
      <c r="AM75">
        <v>10.5307</v>
      </c>
      <c r="AN75">
        <v>0.66954999999999998</v>
      </c>
      <c r="AO75">
        <v>26.46</v>
      </c>
      <c r="AP75">
        <v>10.888500000000001</v>
      </c>
      <c r="AQ75">
        <v>34.020000000000003</v>
      </c>
      <c r="AR75">
        <v>53.543999999999997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74.41</v>
      </c>
      <c r="BA75">
        <f t="shared" si="4"/>
        <v>2696.5330639999997</v>
      </c>
      <c r="BB75">
        <v>72</v>
      </c>
      <c r="BD75">
        <v>25.2</v>
      </c>
      <c r="BE75">
        <v>7.44</v>
      </c>
      <c r="BF75">
        <v>1.04</v>
      </c>
      <c r="BG75">
        <v>3.88</v>
      </c>
      <c r="BH75">
        <v>5.82</v>
      </c>
      <c r="BI75">
        <v>4.6900000000000004</v>
      </c>
      <c r="BJ75">
        <v>1.6</v>
      </c>
      <c r="BK75">
        <v>3.16</v>
      </c>
      <c r="BL75">
        <v>0.92</v>
      </c>
      <c r="BM75">
        <v>1.59</v>
      </c>
      <c r="BN75">
        <v>0.49</v>
      </c>
      <c r="BO75">
        <v>11.66</v>
      </c>
      <c r="BP75">
        <v>0</v>
      </c>
      <c r="BQ75">
        <v>4.24</v>
      </c>
      <c r="BR75">
        <v>2.2400000000000002</v>
      </c>
      <c r="BS75">
        <v>0.44</v>
      </c>
      <c r="BT75">
        <v>0</v>
      </c>
      <c r="BU75">
        <v>0</v>
      </c>
      <c r="BV75">
        <v>0</v>
      </c>
      <c r="BW75">
        <f t="shared" si="5"/>
        <v>74.41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92</v>
      </c>
      <c r="N76">
        <v>118.125</v>
      </c>
      <c r="O76">
        <v>123.66562500000001</v>
      </c>
      <c r="P76">
        <v>123</v>
      </c>
      <c r="Q76">
        <v>21.82</v>
      </c>
      <c r="R76">
        <v>42.390099999999997</v>
      </c>
      <c r="S76">
        <v>26.3901</v>
      </c>
      <c r="T76">
        <v>0</v>
      </c>
      <c r="U76">
        <v>416.25</v>
      </c>
      <c r="V76">
        <v>20.73</v>
      </c>
      <c r="W76">
        <v>43.097000000000001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39.515999999999998</v>
      </c>
      <c r="AH76">
        <v>152.27760000000001</v>
      </c>
      <c r="AI76">
        <v>2.5459999999999998</v>
      </c>
      <c r="AJ76">
        <v>0</v>
      </c>
      <c r="AK76">
        <v>50.76</v>
      </c>
      <c r="AL76">
        <v>79.364599999999996</v>
      </c>
      <c r="AM76">
        <v>10.5307</v>
      </c>
      <c r="AN76">
        <v>0.66954999999999998</v>
      </c>
      <c r="AO76">
        <v>26.46</v>
      </c>
      <c r="AP76">
        <v>10.888500000000001</v>
      </c>
      <c r="AQ76">
        <v>34.020000000000003</v>
      </c>
      <c r="AR76">
        <v>53.543999999999997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74.41</v>
      </c>
      <c r="BA76">
        <f t="shared" si="4"/>
        <v>2826.4610640000001</v>
      </c>
      <c r="BB76">
        <v>73</v>
      </c>
      <c r="BD76">
        <v>25.2</v>
      </c>
      <c r="BE76">
        <v>7.44</v>
      </c>
      <c r="BF76">
        <v>1.04</v>
      </c>
      <c r="BG76">
        <v>3.88</v>
      </c>
      <c r="BH76">
        <v>5.82</v>
      </c>
      <c r="BI76">
        <v>4.6900000000000004</v>
      </c>
      <c r="BJ76">
        <v>1.6</v>
      </c>
      <c r="BK76">
        <v>3.16</v>
      </c>
      <c r="BL76">
        <v>0.92</v>
      </c>
      <c r="BM76">
        <v>1.59</v>
      </c>
      <c r="BN76">
        <v>0.49</v>
      </c>
      <c r="BO76">
        <v>11.66</v>
      </c>
      <c r="BP76">
        <v>0</v>
      </c>
      <c r="BQ76">
        <v>4.24</v>
      </c>
      <c r="BR76">
        <v>2.2400000000000002</v>
      </c>
      <c r="BS76">
        <v>0.44</v>
      </c>
      <c r="BT76">
        <v>0</v>
      </c>
      <c r="BU76">
        <v>0</v>
      </c>
      <c r="BV76">
        <v>0</v>
      </c>
      <c r="BW76">
        <f t="shared" si="5"/>
        <v>74.41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92</v>
      </c>
      <c r="N77">
        <v>118.125</v>
      </c>
      <c r="O77">
        <v>123.66562500000001</v>
      </c>
      <c r="P77">
        <v>123</v>
      </c>
      <c r="Q77">
        <v>21.82</v>
      </c>
      <c r="R77">
        <v>42.390099999999997</v>
      </c>
      <c r="S77">
        <v>26.3901</v>
      </c>
      <c r="T77">
        <v>0</v>
      </c>
      <c r="U77">
        <v>416.25</v>
      </c>
      <c r="V77">
        <v>20.73</v>
      </c>
      <c r="W77">
        <v>43.097000000000001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39.515999999999998</v>
      </c>
      <c r="AH77">
        <v>152.27760000000001</v>
      </c>
      <c r="AI77">
        <v>14.6395</v>
      </c>
      <c r="AJ77">
        <v>0</v>
      </c>
      <c r="AK77">
        <v>50.76</v>
      </c>
      <c r="AL77">
        <v>79.364599999999996</v>
      </c>
      <c r="AM77">
        <v>10.5307</v>
      </c>
      <c r="AN77">
        <v>0.66954999999999998</v>
      </c>
      <c r="AO77">
        <v>26.46</v>
      </c>
      <c r="AP77">
        <v>10.888500000000001</v>
      </c>
      <c r="AQ77">
        <v>34.020000000000003</v>
      </c>
      <c r="AR77">
        <v>53.543999999999997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74.429999999999993</v>
      </c>
      <c r="BA77">
        <f t="shared" si="4"/>
        <v>2838.5745640000005</v>
      </c>
      <c r="BB77">
        <v>74</v>
      </c>
      <c r="BD77">
        <v>25.2</v>
      </c>
      <c r="BE77">
        <v>7.44</v>
      </c>
      <c r="BF77">
        <v>1.04</v>
      </c>
      <c r="BG77">
        <v>3.88</v>
      </c>
      <c r="BH77">
        <v>5.82</v>
      </c>
      <c r="BI77">
        <v>4.6900000000000004</v>
      </c>
      <c r="BJ77">
        <v>1.6</v>
      </c>
      <c r="BK77">
        <v>3.16</v>
      </c>
      <c r="BL77">
        <v>0.92</v>
      </c>
      <c r="BM77">
        <v>1.59</v>
      </c>
      <c r="BN77">
        <v>0.49</v>
      </c>
      <c r="BO77">
        <v>11.66</v>
      </c>
      <c r="BP77">
        <v>0</v>
      </c>
      <c r="BQ77">
        <v>4.24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74.429999999999993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92</v>
      </c>
      <c r="N78">
        <v>118.125</v>
      </c>
      <c r="O78">
        <v>123.66562500000001</v>
      </c>
      <c r="P78">
        <v>123</v>
      </c>
      <c r="Q78">
        <v>21.82</v>
      </c>
      <c r="R78">
        <v>42.390099999999997</v>
      </c>
      <c r="S78">
        <v>26.3901</v>
      </c>
      <c r="T78">
        <v>0</v>
      </c>
      <c r="U78">
        <v>416.25</v>
      </c>
      <c r="V78">
        <v>20.73</v>
      </c>
      <c r="W78">
        <v>43.097000000000001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39.515999999999998</v>
      </c>
      <c r="AH78">
        <v>152.27760000000001</v>
      </c>
      <c r="AI78">
        <v>19.094999999999999</v>
      </c>
      <c r="AJ78">
        <v>0</v>
      </c>
      <c r="AK78">
        <v>50.76</v>
      </c>
      <c r="AL78">
        <v>79.364599999999996</v>
      </c>
      <c r="AM78">
        <v>15.7294</v>
      </c>
      <c r="AN78">
        <v>0.66954999999999998</v>
      </c>
      <c r="AO78">
        <v>26.46</v>
      </c>
      <c r="AP78">
        <v>10.888500000000001</v>
      </c>
      <c r="AQ78">
        <v>34.020000000000003</v>
      </c>
      <c r="AR78">
        <v>53.543999999999997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74.429999999999993</v>
      </c>
      <c r="BA78">
        <f t="shared" si="4"/>
        <v>2848.2287640000004</v>
      </c>
      <c r="BB78">
        <v>75</v>
      </c>
      <c r="BD78">
        <v>25.2</v>
      </c>
      <c r="BE78">
        <v>7.44</v>
      </c>
      <c r="BF78">
        <v>1.04</v>
      </c>
      <c r="BG78">
        <v>3.88</v>
      </c>
      <c r="BH78">
        <v>5.82</v>
      </c>
      <c r="BI78">
        <v>4.6900000000000004</v>
      </c>
      <c r="BJ78">
        <v>1.6</v>
      </c>
      <c r="BK78">
        <v>3.16</v>
      </c>
      <c r="BL78">
        <v>0.92</v>
      </c>
      <c r="BM78">
        <v>1.59</v>
      </c>
      <c r="BN78">
        <v>0.49</v>
      </c>
      <c r="BO78">
        <v>11.66</v>
      </c>
      <c r="BP78">
        <v>0</v>
      </c>
      <c r="BQ78">
        <v>4.24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74.429999999999993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92</v>
      </c>
      <c r="N79">
        <v>118.125</v>
      </c>
      <c r="O79">
        <v>123.66562500000001</v>
      </c>
      <c r="P79">
        <v>123</v>
      </c>
      <c r="Q79">
        <v>21.82</v>
      </c>
      <c r="R79">
        <v>42.390099999999997</v>
      </c>
      <c r="S79">
        <v>26.3901</v>
      </c>
      <c r="T79">
        <v>0</v>
      </c>
      <c r="U79">
        <v>416.25</v>
      </c>
      <c r="V79">
        <v>20.73</v>
      </c>
      <c r="W79">
        <v>43.097000000000001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19.72</v>
      </c>
      <c r="AG79">
        <v>39.515999999999998</v>
      </c>
      <c r="AH79">
        <v>154.5504</v>
      </c>
      <c r="AI79">
        <v>28.006</v>
      </c>
      <c r="AJ79">
        <v>0</v>
      </c>
      <c r="AK79">
        <v>50.76</v>
      </c>
      <c r="AL79">
        <v>79.364599999999996</v>
      </c>
      <c r="AM79">
        <v>15.804048</v>
      </c>
      <c r="AN79">
        <v>0.66954999999999998</v>
      </c>
      <c r="AO79">
        <v>26.46</v>
      </c>
      <c r="AP79">
        <v>9.3513000000000002</v>
      </c>
      <c r="AQ79">
        <v>34.020000000000003</v>
      </c>
      <c r="AR79">
        <v>46.368000000000002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74.429999999999993</v>
      </c>
      <c r="BA79">
        <f t="shared" si="4"/>
        <v>2865.1003040000001</v>
      </c>
      <c r="BB79">
        <v>76</v>
      </c>
      <c r="BD79">
        <v>25.2</v>
      </c>
      <c r="BE79">
        <v>7.44</v>
      </c>
      <c r="BF79">
        <v>1.04</v>
      </c>
      <c r="BG79">
        <v>3.88</v>
      </c>
      <c r="BH79">
        <v>5.82</v>
      </c>
      <c r="BI79">
        <v>4.6900000000000004</v>
      </c>
      <c r="BJ79">
        <v>1.6</v>
      </c>
      <c r="BK79">
        <v>3.16</v>
      </c>
      <c r="BL79">
        <v>0.92</v>
      </c>
      <c r="BM79">
        <v>1.59</v>
      </c>
      <c r="BN79">
        <v>0.49</v>
      </c>
      <c r="BO79">
        <v>11.66</v>
      </c>
      <c r="BP79">
        <v>0</v>
      </c>
      <c r="BQ79">
        <v>4.24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74.429999999999993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92</v>
      </c>
      <c r="N80">
        <v>118.125</v>
      </c>
      <c r="O80">
        <v>123.66562500000001</v>
      </c>
      <c r="P80">
        <v>123</v>
      </c>
      <c r="Q80">
        <v>21.82</v>
      </c>
      <c r="R80">
        <v>42.390099999999997</v>
      </c>
      <c r="S80">
        <v>26.3901</v>
      </c>
      <c r="T80">
        <v>0</v>
      </c>
      <c r="U80">
        <v>416.25</v>
      </c>
      <c r="V80">
        <v>20.73</v>
      </c>
      <c r="W80">
        <v>43.097000000000001</v>
      </c>
      <c r="X80">
        <v>147.515625</v>
      </c>
      <c r="Y80">
        <v>0</v>
      </c>
      <c r="Z80">
        <v>0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19.72</v>
      </c>
      <c r="AG80">
        <v>39.515999999999998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15.804048</v>
      </c>
      <c r="AN80">
        <v>0.66954999999999998</v>
      </c>
      <c r="AO80">
        <v>26.46</v>
      </c>
      <c r="AP80">
        <v>9.3513000000000002</v>
      </c>
      <c r="AQ80">
        <v>34.020000000000003</v>
      </c>
      <c r="AR80">
        <v>46.368000000000002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74.429999999999993</v>
      </c>
      <c r="BA80">
        <f t="shared" si="4"/>
        <v>2886.7413040000001</v>
      </c>
      <c r="BB80">
        <v>77</v>
      </c>
      <c r="BD80">
        <v>25.2</v>
      </c>
      <c r="BE80">
        <v>7.44</v>
      </c>
      <c r="BF80">
        <v>1.04</v>
      </c>
      <c r="BG80">
        <v>3.88</v>
      </c>
      <c r="BH80">
        <v>5.82</v>
      </c>
      <c r="BI80">
        <v>4.6900000000000004</v>
      </c>
      <c r="BJ80">
        <v>1.6</v>
      </c>
      <c r="BK80">
        <v>3.16</v>
      </c>
      <c r="BL80">
        <v>0.92</v>
      </c>
      <c r="BM80">
        <v>1.59</v>
      </c>
      <c r="BN80">
        <v>0.49</v>
      </c>
      <c r="BO80">
        <v>11.66</v>
      </c>
      <c r="BP80">
        <v>0</v>
      </c>
      <c r="BQ80">
        <v>4.24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74.429999999999993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92</v>
      </c>
      <c r="N81">
        <v>118.125</v>
      </c>
      <c r="O81">
        <v>123.66562500000001</v>
      </c>
      <c r="P81">
        <v>123</v>
      </c>
      <c r="Q81">
        <v>21.82</v>
      </c>
      <c r="R81">
        <v>42.390099999999997</v>
      </c>
      <c r="S81">
        <v>26.3901</v>
      </c>
      <c r="T81">
        <v>0</v>
      </c>
      <c r="U81">
        <v>416.25</v>
      </c>
      <c r="V81">
        <v>20.73</v>
      </c>
      <c r="W81">
        <v>43.097000000000001</v>
      </c>
      <c r="X81">
        <v>147.515625</v>
      </c>
      <c r="Y81">
        <v>0</v>
      </c>
      <c r="Z81">
        <v>0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19.72</v>
      </c>
      <c r="AG81">
        <v>39.515999999999998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15.804048</v>
      </c>
      <c r="AN81">
        <v>0.66954999999999998</v>
      </c>
      <c r="AO81">
        <v>26.46</v>
      </c>
      <c r="AP81">
        <v>9.3513000000000002</v>
      </c>
      <c r="AQ81">
        <v>34.020000000000003</v>
      </c>
      <c r="AR81">
        <v>46.368000000000002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74.429999999999993</v>
      </c>
      <c r="BA81">
        <f t="shared" si="4"/>
        <v>2886.7413040000001</v>
      </c>
      <c r="BB81">
        <v>78</v>
      </c>
      <c r="BD81">
        <v>25.2</v>
      </c>
      <c r="BE81">
        <v>7.44</v>
      </c>
      <c r="BF81">
        <v>1.04</v>
      </c>
      <c r="BG81">
        <v>3.88</v>
      </c>
      <c r="BH81">
        <v>5.82</v>
      </c>
      <c r="BI81">
        <v>4.6900000000000004</v>
      </c>
      <c r="BJ81">
        <v>1.6</v>
      </c>
      <c r="BK81">
        <v>3.16</v>
      </c>
      <c r="BL81">
        <v>0.92</v>
      </c>
      <c r="BM81">
        <v>1.59</v>
      </c>
      <c r="BN81">
        <v>0.49</v>
      </c>
      <c r="BO81">
        <v>11.66</v>
      </c>
      <c r="BP81">
        <v>0</v>
      </c>
      <c r="BQ81">
        <v>4.24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74.429999999999993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92</v>
      </c>
      <c r="N82">
        <v>118.125</v>
      </c>
      <c r="O82">
        <v>123.66562500000001</v>
      </c>
      <c r="P82">
        <v>123</v>
      </c>
      <c r="Q82">
        <v>21.82</v>
      </c>
      <c r="R82">
        <v>42.390099999999997</v>
      </c>
      <c r="S82">
        <v>26.3901</v>
      </c>
      <c r="T82">
        <v>0</v>
      </c>
      <c r="U82">
        <v>416.25</v>
      </c>
      <c r="V82">
        <v>20.73</v>
      </c>
      <c r="W82">
        <v>43.097000000000001</v>
      </c>
      <c r="X82">
        <v>147.515625</v>
      </c>
      <c r="Y82">
        <v>0</v>
      </c>
      <c r="Z82">
        <v>0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19.72</v>
      </c>
      <c r="AG82">
        <v>39.515999999999998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15.804048</v>
      </c>
      <c r="AN82">
        <v>0.66954999999999998</v>
      </c>
      <c r="AO82">
        <v>26.46</v>
      </c>
      <c r="AP82">
        <v>9.3513000000000002</v>
      </c>
      <c r="AQ82">
        <v>34.020000000000003</v>
      </c>
      <c r="AR82">
        <v>46.368000000000002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74.429999999999993</v>
      </c>
      <c r="BA82">
        <f t="shared" si="4"/>
        <v>2886.7413040000001</v>
      </c>
      <c r="BB82">
        <v>79</v>
      </c>
      <c r="BD82">
        <v>25.2</v>
      </c>
      <c r="BE82">
        <v>7.44</v>
      </c>
      <c r="BF82">
        <v>1.04</v>
      </c>
      <c r="BG82">
        <v>3.88</v>
      </c>
      <c r="BH82">
        <v>5.82</v>
      </c>
      <c r="BI82">
        <v>4.6900000000000004</v>
      </c>
      <c r="BJ82">
        <v>1.6</v>
      </c>
      <c r="BK82">
        <v>3.16</v>
      </c>
      <c r="BL82">
        <v>0.92</v>
      </c>
      <c r="BM82">
        <v>1.59</v>
      </c>
      <c r="BN82">
        <v>0.49</v>
      </c>
      <c r="BO82">
        <v>11.66</v>
      </c>
      <c r="BP82">
        <v>0</v>
      </c>
      <c r="BQ82">
        <v>4.24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74.429999999999993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92</v>
      </c>
      <c r="N83">
        <v>118.125</v>
      </c>
      <c r="O83">
        <v>123.66562500000001</v>
      </c>
      <c r="P83">
        <v>123</v>
      </c>
      <c r="Q83">
        <v>21.82</v>
      </c>
      <c r="R83">
        <v>42.390099999999997</v>
      </c>
      <c r="S83">
        <v>26.3901</v>
      </c>
      <c r="T83">
        <v>0</v>
      </c>
      <c r="U83">
        <v>416.25</v>
      </c>
      <c r="V83">
        <v>20.73</v>
      </c>
      <c r="W83">
        <v>43.097000000000001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19.72</v>
      </c>
      <c r="AG83">
        <v>39.515999999999998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15.804048</v>
      </c>
      <c r="AN83">
        <v>0.66954999999999998</v>
      </c>
      <c r="AO83">
        <v>26.46</v>
      </c>
      <c r="AP83">
        <v>9.3513000000000002</v>
      </c>
      <c r="AQ83">
        <v>34.020000000000003</v>
      </c>
      <c r="AR83">
        <v>53.543999999999997</v>
      </c>
      <c r="AS83">
        <v>30.939599999999999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74.429999999999993</v>
      </c>
      <c r="BA83">
        <f t="shared" si="4"/>
        <v>2893.9173040000001</v>
      </c>
      <c r="BB83">
        <v>80</v>
      </c>
      <c r="BD83">
        <v>25.2</v>
      </c>
      <c r="BE83">
        <v>7.44</v>
      </c>
      <c r="BF83">
        <v>1.04</v>
      </c>
      <c r="BG83">
        <v>3.88</v>
      </c>
      <c r="BH83">
        <v>5.82</v>
      </c>
      <c r="BI83">
        <v>4.6900000000000004</v>
      </c>
      <c r="BJ83">
        <v>1.6</v>
      </c>
      <c r="BK83">
        <v>3.16</v>
      </c>
      <c r="BL83">
        <v>0.92</v>
      </c>
      <c r="BM83">
        <v>1.59</v>
      </c>
      <c r="BN83">
        <v>0.49</v>
      </c>
      <c r="BO83">
        <v>11.66</v>
      </c>
      <c r="BP83">
        <v>0</v>
      </c>
      <c r="BQ83">
        <v>4.24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74.429999999999993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92</v>
      </c>
      <c r="N84">
        <v>118.125</v>
      </c>
      <c r="O84">
        <v>123.66562500000001</v>
      </c>
      <c r="P84">
        <v>123</v>
      </c>
      <c r="Q84">
        <v>21.82</v>
      </c>
      <c r="R84">
        <v>42.390099999999997</v>
      </c>
      <c r="S84">
        <v>26.3901</v>
      </c>
      <c r="T84">
        <v>0</v>
      </c>
      <c r="U84">
        <v>416.25</v>
      </c>
      <c r="V84">
        <v>20.73</v>
      </c>
      <c r="W84">
        <v>43.097000000000001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19.72</v>
      </c>
      <c r="AG84">
        <v>39.515999999999998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15.804048</v>
      </c>
      <c r="AN84">
        <v>0.66954999999999998</v>
      </c>
      <c r="AO84">
        <v>26.46</v>
      </c>
      <c r="AP84">
        <v>9.3513000000000002</v>
      </c>
      <c r="AQ84">
        <v>34.020000000000003</v>
      </c>
      <c r="AR84">
        <v>53.543999999999997</v>
      </c>
      <c r="AS84">
        <v>30.939599999999999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74.429999999999993</v>
      </c>
      <c r="BA84">
        <f t="shared" si="4"/>
        <v>2893.9173040000001</v>
      </c>
      <c r="BB84">
        <v>81</v>
      </c>
      <c r="BD84">
        <v>25.2</v>
      </c>
      <c r="BE84">
        <v>7.44</v>
      </c>
      <c r="BF84">
        <v>1.04</v>
      </c>
      <c r="BG84">
        <v>3.88</v>
      </c>
      <c r="BH84">
        <v>5.82</v>
      </c>
      <c r="BI84">
        <v>4.6900000000000004</v>
      </c>
      <c r="BJ84">
        <v>1.6</v>
      </c>
      <c r="BK84">
        <v>3.16</v>
      </c>
      <c r="BL84">
        <v>0.92</v>
      </c>
      <c r="BM84">
        <v>1.59</v>
      </c>
      <c r="BN84">
        <v>0.49</v>
      </c>
      <c r="BO84">
        <v>11.66</v>
      </c>
      <c r="BP84">
        <v>0</v>
      </c>
      <c r="BQ84">
        <v>4.24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74.429999999999993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92</v>
      </c>
      <c r="N85">
        <v>118.125</v>
      </c>
      <c r="O85">
        <v>123.66562500000001</v>
      </c>
      <c r="P85">
        <v>123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41.883000000000003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19.72</v>
      </c>
      <c r="AG85">
        <v>39.515999999999998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0.66954999999999998</v>
      </c>
      <c r="AO85">
        <v>24.99</v>
      </c>
      <c r="AP85">
        <v>10.888500000000001</v>
      </c>
      <c r="AQ85">
        <v>34.020000000000003</v>
      </c>
      <c r="AR85">
        <v>46.368000000000002</v>
      </c>
      <c r="AS85">
        <v>30.939599999999999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74.429999999999993</v>
      </c>
      <c r="BA85">
        <f t="shared" si="4"/>
        <v>2888.1145040000001</v>
      </c>
      <c r="BB85">
        <v>82</v>
      </c>
      <c r="BD85">
        <v>25.2</v>
      </c>
      <c r="BE85">
        <v>7.44</v>
      </c>
      <c r="BF85">
        <v>1.04</v>
      </c>
      <c r="BG85">
        <v>3.88</v>
      </c>
      <c r="BH85">
        <v>5.82</v>
      </c>
      <c r="BI85">
        <v>4.6900000000000004</v>
      </c>
      <c r="BJ85">
        <v>1.6</v>
      </c>
      <c r="BK85">
        <v>3.16</v>
      </c>
      <c r="BL85">
        <v>0.92</v>
      </c>
      <c r="BM85">
        <v>1.59</v>
      </c>
      <c r="BN85">
        <v>0.49</v>
      </c>
      <c r="BO85">
        <v>11.66</v>
      </c>
      <c r="BP85">
        <v>0</v>
      </c>
      <c r="BQ85">
        <v>4.24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74.429999999999993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92</v>
      </c>
      <c r="N86">
        <v>118.125</v>
      </c>
      <c r="O86">
        <v>123.66562500000001</v>
      </c>
      <c r="P86">
        <v>123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41.883000000000003</v>
      </c>
      <c r="X86">
        <v>147.515625</v>
      </c>
      <c r="Y86">
        <v>0</v>
      </c>
      <c r="Z86">
        <v>0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19.72</v>
      </c>
      <c r="AG86">
        <v>39.515999999999998</v>
      </c>
      <c r="AH86">
        <v>154.5504</v>
      </c>
      <c r="AI86">
        <v>28.006</v>
      </c>
      <c r="AJ86">
        <v>0</v>
      </c>
      <c r="AK86">
        <v>50.76</v>
      </c>
      <c r="AL86">
        <v>79.364599999999996</v>
      </c>
      <c r="AM86">
        <v>15.804048</v>
      </c>
      <c r="AN86">
        <v>0.66954999999999998</v>
      </c>
      <c r="AO86">
        <v>24.99</v>
      </c>
      <c r="AP86">
        <v>10.888500000000001</v>
      </c>
      <c r="AQ86">
        <v>34.020000000000003</v>
      </c>
      <c r="AR86">
        <v>46.368000000000002</v>
      </c>
      <c r="AS86">
        <v>30.939599999999999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74.429999999999993</v>
      </c>
      <c r="BA86">
        <f t="shared" si="4"/>
        <v>2866.473504</v>
      </c>
      <c r="BB86">
        <v>83</v>
      </c>
      <c r="BD86">
        <v>25.2</v>
      </c>
      <c r="BE86">
        <v>7.44</v>
      </c>
      <c r="BF86">
        <v>1.04</v>
      </c>
      <c r="BG86">
        <v>3.88</v>
      </c>
      <c r="BH86">
        <v>5.82</v>
      </c>
      <c r="BI86">
        <v>4.6900000000000004</v>
      </c>
      <c r="BJ86">
        <v>1.6</v>
      </c>
      <c r="BK86">
        <v>3.16</v>
      </c>
      <c r="BL86">
        <v>0.92</v>
      </c>
      <c r="BM86">
        <v>1.59</v>
      </c>
      <c r="BN86">
        <v>0.49</v>
      </c>
      <c r="BO86">
        <v>11.66</v>
      </c>
      <c r="BP86">
        <v>0</v>
      </c>
      <c r="BQ86">
        <v>4.24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74.429999999999993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92</v>
      </c>
      <c r="N87">
        <v>118.125</v>
      </c>
      <c r="O87">
        <v>123.66562500000001</v>
      </c>
      <c r="P87">
        <v>123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41.883000000000003</v>
      </c>
      <c r="X87">
        <v>147.515625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39.515999999999998</v>
      </c>
      <c r="AH87">
        <v>152.27760000000001</v>
      </c>
      <c r="AI87">
        <v>28.006</v>
      </c>
      <c r="AJ87">
        <v>0</v>
      </c>
      <c r="AK87">
        <v>50.76</v>
      </c>
      <c r="AL87">
        <v>79.364599999999996</v>
      </c>
      <c r="AM87">
        <v>15.804048</v>
      </c>
      <c r="AN87">
        <v>0.66954999999999998</v>
      </c>
      <c r="AO87">
        <v>24.108000000000001</v>
      </c>
      <c r="AP87">
        <v>10.888500000000001</v>
      </c>
      <c r="AQ87">
        <v>34.020000000000003</v>
      </c>
      <c r="AR87">
        <v>46.368000000000002</v>
      </c>
      <c r="AS87">
        <v>30.939599999999999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74.429999999999993</v>
      </c>
      <c r="BA87">
        <f t="shared" si="4"/>
        <v>2852.9364120000009</v>
      </c>
      <c r="BB87">
        <v>84</v>
      </c>
      <c r="BD87">
        <v>25.2</v>
      </c>
      <c r="BE87">
        <v>7.44</v>
      </c>
      <c r="BF87">
        <v>1.04</v>
      </c>
      <c r="BG87">
        <v>3.88</v>
      </c>
      <c r="BH87">
        <v>5.82</v>
      </c>
      <c r="BI87">
        <v>4.6900000000000004</v>
      </c>
      <c r="BJ87">
        <v>1.6</v>
      </c>
      <c r="BK87">
        <v>3.16</v>
      </c>
      <c r="BL87">
        <v>0.92</v>
      </c>
      <c r="BM87">
        <v>1.59</v>
      </c>
      <c r="BN87">
        <v>0.49</v>
      </c>
      <c r="BO87">
        <v>11.66</v>
      </c>
      <c r="BP87">
        <v>0</v>
      </c>
      <c r="BQ87">
        <v>4.24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74.429999999999993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92</v>
      </c>
      <c r="N88">
        <v>118.125</v>
      </c>
      <c r="O88">
        <v>123.66562500000001</v>
      </c>
      <c r="P88">
        <v>123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41.883000000000003</v>
      </c>
      <c r="X88">
        <v>147.515625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39.515999999999998</v>
      </c>
      <c r="AH88">
        <v>152.27760000000001</v>
      </c>
      <c r="AI88">
        <v>28.006</v>
      </c>
      <c r="AJ88">
        <v>0</v>
      </c>
      <c r="AK88">
        <v>50.76</v>
      </c>
      <c r="AL88">
        <v>79.364599999999996</v>
      </c>
      <c r="AM88">
        <v>15.804048</v>
      </c>
      <c r="AN88">
        <v>0.66954999999999998</v>
      </c>
      <c r="AO88">
        <v>24.108000000000001</v>
      </c>
      <c r="AP88">
        <v>10.888500000000001</v>
      </c>
      <c r="AQ88">
        <v>34.020000000000003</v>
      </c>
      <c r="AR88">
        <v>46.368000000000002</v>
      </c>
      <c r="AS88">
        <v>30.939599999999999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74.429999999999993</v>
      </c>
      <c r="BA88">
        <f t="shared" si="4"/>
        <v>2852.9364120000009</v>
      </c>
      <c r="BB88">
        <v>85</v>
      </c>
      <c r="BD88">
        <v>25.2</v>
      </c>
      <c r="BE88">
        <v>7.44</v>
      </c>
      <c r="BF88">
        <v>1.04</v>
      </c>
      <c r="BG88">
        <v>3.88</v>
      </c>
      <c r="BH88">
        <v>5.82</v>
      </c>
      <c r="BI88">
        <v>4.6900000000000004</v>
      </c>
      <c r="BJ88">
        <v>1.6</v>
      </c>
      <c r="BK88">
        <v>3.16</v>
      </c>
      <c r="BL88">
        <v>0.92</v>
      </c>
      <c r="BM88">
        <v>1.59</v>
      </c>
      <c r="BN88">
        <v>0.49</v>
      </c>
      <c r="BO88">
        <v>11.66</v>
      </c>
      <c r="BP88">
        <v>0</v>
      </c>
      <c r="BQ88">
        <v>4.24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74.429999999999993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92</v>
      </c>
      <c r="N89">
        <v>118.125</v>
      </c>
      <c r="O89">
        <v>123.66562500000001</v>
      </c>
      <c r="P89">
        <v>123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41.883000000000003</v>
      </c>
      <c r="X89">
        <v>147.515625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39.515999999999998</v>
      </c>
      <c r="AH89">
        <v>152.27760000000001</v>
      </c>
      <c r="AI89">
        <v>28.006</v>
      </c>
      <c r="AJ89">
        <v>0</v>
      </c>
      <c r="AK89">
        <v>50.76</v>
      </c>
      <c r="AL89">
        <v>79.364599999999996</v>
      </c>
      <c r="AM89">
        <v>15.804048</v>
      </c>
      <c r="AN89">
        <v>0.66954999999999998</v>
      </c>
      <c r="AO89">
        <v>24.108000000000001</v>
      </c>
      <c r="AP89">
        <v>9.3513000000000002</v>
      </c>
      <c r="AQ89">
        <v>34.020000000000003</v>
      </c>
      <c r="AR89">
        <v>46.368000000000002</v>
      </c>
      <c r="AS89">
        <v>30.939599999999999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74.429999999999993</v>
      </c>
      <c r="BA89">
        <f t="shared" si="4"/>
        <v>2852.5116120000007</v>
      </c>
      <c r="BB89">
        <v>86</v>
      </c>
      <c r="BD89">
        <v>25.2</v>
      </c>
      <c r="BE89">
        <v>7.44</v>
      </c>
      <c r="BF89">
        <v>1.04</v>
      </c>
      <c r="BG89">
        <v>3.88</v>
      </c>
      <c r="BH89">
        <v>5.82</v>
      </c>
      <c r="BI89">
        <v>4.6900000000000004</v>
      </c>
      <c r="BJ89">
        <v>1.6</v>
      </c>
      <c r="BK89">
        <v>3.16</v>
      </c>
      <c r="BL89">
        <v>0.92</v>
      </c>
      <c r="BM89">
        <v>1.59</v>
      </c>
      <c r="BN89">
        <v>0.49</v>
      </c>
      <c r="BO89">
        <v>11.66</v>
      </c>
      <c r="BP89">
        <v>0</v>
      </c>
      <c r="BQ89">
        <v>4.24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74.429999999999993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92</v>
      </c>
      <c r="N90">
        <v>118.125</v>
      </c>
      <c r="O90">
        <v>123.66562500000001</v>
      </c>
      <c r="P90">
        <v>123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41.883000000000003</v>
      </c>
      <c r="X90">
        <v>147.515625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39.515999999999998</v>
      </c>
      <c r="AH90">
        <v>152.27760000000001</v>
      </c>
      <c r="AI90">
        <v>28.006</v>
      </c>
      <c r="AJ90">
        <v>0</v>
      </c>
      <c r="AK90">
        <v>50.76</v>
      </c>
      <c r="AL90">
        <v>79.364599999999996</v>
      </c>
      <c r="AM90">
        <v>15.804048</v>
      </c>
      <c r="AN90">
        <v>0.66954999999999998</v>
      </c>
      <c r="AO90">
        <v>24.108000000000001</v>
      </c>
      <c r="AP90">
        <v>9.3513000000000002</v>
      </c>
      <c r="AQ90">
        <v>34.020000000000003</v>
      </c>
      <c r="AR90">
        <v>46.368000000000002</v>
      </c>
      <c r="AS90">
        <v>30.939599999999999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74.429999999999993</v>
      </c>
      <c r="BA90">
        <f t="shared" si="4"/>
        <v>2853.3356120000008</v>
      </c>
      <c r="BB90">
        <v>87</v>
      </c>
      <c r="BD90">
        <v>25.2</v>
      </c>
      <c r="BE90">
        <v>7.44</v>
      </c>
      <c r="BF90">
        <v>1.04</v>
      </c>
      <c r="BG90">
        <v>3.88</v>
      </c>
      <c r="BH90">
        <v>5.82</v>
      </c>
      <c r="BI90">
        <v>4.6900000000000004</v>
      </c>
      <c r="BJ90">
        <v>1.6</v>
      </c>
      <c r="BK90">
        <v>3.16</v>
      </c>
      <c r="BL90">
        <v>0.92</v>
      </c>
      <c r="BM90">
        <v>1.59</v>
      </c>
      <c r="BN90">
        <v>0.49</v>
      </c>
      <c r="BO90">
        <v>11.66</v>
      </c>
      <c r="BP90">
        <v>0</v>
      </c>
      <c r="BQ90">
        <v>4.24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74.429999999999993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92</v>
      </c>
      <c r="N91">
        <v>118.125</v>
      </c>
      <c r="O91">
        <v>123.66562500000001</v>
      </c>
      <c r="P91">
        <v>123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41.883000000000003</v>
      </c>
      <c r="X91">
        <v>147.515625</v>
      </c>
      <c r="Y91">
        <v>0</v>
      </c>
      <c r="Z91">
        <v>0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19.72</v>
      </c>
      <c r="AG91">
        <v>39.515999999999998</v>
      </c>
      <c r="AH91">
        <v>154.5504</v>
      </c>
      <c r="AI91">
        <v>28.006</v>
      </c>
      <c r="AJ91">
        <v>0</v>
      </c>
      <c r="AK91">
        <v>50.76</v>
      </c>
      <c r="AL91">
        <v>79.364599999999996</v>
      </c>
      <c r="AM91">
        <v>15.804048</v>
      </c>
      <c r="AN91">
        <v>0.66954999999999998</v>
      </c>
      <c r="AO91">
        <v>24.108000000000001</v>
      </c>
      <c r="AP91">
        <v>9.3513000000000002</v>
      </c>
      <c r="AQ91">
        <v>34.020000000000003</v>
      </c>
      <c r="AR91">
        <v>46.368000000000002</v>
      </c>
      <c r="AS91">
        <v>30.939599999999999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74.180000000000007</v>
      </c>
      <c r="BA91">
        <f t="shared" si="4"/>
        <v>2865.7407040000003</v>
      </c>
      <c r="BB91">
        <v>88</v>
      </c>
      <c r="BD91">
        <v>24.08</v>
      </c>
      <c r="BE91">
        <v>7.63</v>
      </c>
      <c r="BF91">
        <v>1.01</v>
      </c>
      <c r="BG91">
        <v>3.99</v>
      </c>
      <c r="BH91">
        <v>5.81</v>
      </c>
      <c r="BI91">
        <v>4.78</v>
      </c>
      <c r="BJ91">
        <v>1.56</v>
      </c>
      <c r="BK91">
        <v>3.3</v>
      </c>
      <c r="BL91">
        <v>0.99</v>
      </c>
      <c r="BM91">
        <v>1.59</v>
      </c>
      <c r="BN91">
        <v>0.51</v>
      </c>
      <c r="BO91">
        <v>11.95</v>
      </c>
      <c r="BP91">
        <v>0</v>
      </c>
      <c r="BQ91">
        <v>4.37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74.180000000000007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92</v>
      </c>
      <c r="N92">
        <v>118.125</v>
      </c>
      <c r="O92">
        <v>123.66562500000001</v>
      </c>
      <c r="P92">
        <v>123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41.883000000000003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19.72</v>
      </c>
      <c r="AG92">
        <v>39.515999999999998</v>
      </c>
      <c r="AH92">
        <v>154.5504</v>
      </c>
      <c r="AI92">
        <v>28.006</v>
      </c>
      <c r="AJ92">
        <v>0</v>
      </c>
      <c r="AK92">
        <v>50.76</v>
      </c>
      <c r="AL92">
        <v>79.364599999999996</v>
      </c>
      <c r="AM92">
        <v>15.804048</v>
      </c>
      <c r="AN92">
        <v>0.66954999999999998</v>
      </c>
      <c r="AO92">
        <v>24.108000000000001</v>
      </c>
      <c r="AP92">
        <v>9.3513000000000002</v>
      </c>
      <c r="AQ92">
        <v>34.020000000000003</v>
      </c>
      <c r="AR92">
        <v>46.368000000000002</v>
      </c>
      <c r="AS92">
        <v>30.939599999999999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74.180000000000007</v>
      </c>
      <c r="BA92">
        <f t="shared" si="4"/>
        <v>2865.7407040000003</v>
      </c>
      <c r="BB92">
        <v>89</v>
      </c>
      <c r="BD92">
        <v>24.08</v>
      </c>
      <c r="BE92">
        <v>7.63</v>
      </c>
      <c r="BF92">
        <v>1.01</v>
      </c>
      <c r="BG92">
        <v>3.99</v>
      </c>
      <c r="BH92">
        <v>5.81</v>
      </c>
      <c r="BI92">
        <v>4.78</v>
      </c>
      <c r="BJ92">
        <v>1.56</v>
      </c>
      <c r="BK92">
        <v>3.3</v>
      </c>
      <c r="BL92">
        <v>0.99</v>
      </c>
      <c r="BM92">
        <v>1.59</v>
      </c>
      <c r="BN92">
        <v>0.51</v>
      </c>
      <c r="BO92">
        <v>11.95</v>
      </c>
      <c r="BP92">
        <v>0</v>
      </c>
      <c r="BQ92">
        <v>4.37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74.180000000000007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92</v>
      </c>
      <c r="N93">
        <v>118.125</v>
      </c>
      <c r="O93">
        <v>123.66562500000001</v>
      </c>
      <c r="P93">
        <v>123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41.883000000000003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19.72</v>
      </c>
      <c r="AG93">
        <v>39.515999999999998</v>
      </c>
      <c r="AH93">
        <v>154.5504</v>
      </c>
      <c r="AI93">
        <v>28.006</v>
      </c>
      <c r="AJ93">
        <v>0</v>
      </c>
      <c r="AK93">
        <v>50.76</v>
      </c>
      <c r="AL93">
        <v>79.364599999999996</v>
      </c>
      <c r="AM93">
        <v>15.804048</v>
      </c>
      <c r="AN93">
        <v>0.66954999999999998</v>
      </c>
      <c r="AO93">
        <v>24.108000000000001</v>
      </c>
      <c r="AP93">
        <v>9.3513000000000002</v>
      </c>
      <c r="AQ93">
        <v>34.020000000000003</v>
      </c>
      <c r="AR93">
        <v>46.368000000000002</v>
      </c>
      <c r="AS93">
        <v>30.939599999999999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74.000000000000014</v>
      </c>
      <c r="BA93">
        <f t="shared" si="4"/>
        <v>2865.5607040000004</v>
      </c>
      <c r="BB93">
        <v>90</v>
      </c>
      <c r="BD93">
        <v>24.08</v>
      </c>
      <c r="BE93">
        <v>7.63</v>
      </c>
      <c r="BF93">
        <v>1.01</v>
      </c>
      <c r="BG93">
        <v>3.99</v>
      </c>
      <c r="BH93">
        <v>5.63</v>
      </c>
      <c r="BI93">
        <v>4.78</v>
      </c>
      <c r="BJ93">
        <v>1.56</v>
      </c>
      <c r="BK93">
        <v>3.3</v>
      </c>
      <c r="BL93">
        <v>0.99</v>
      </c>
      <c r="BM93">
        <v>1.59</v>
      </c>
      <c r="BN93">
        <v>0.51</v>
      </c>
      <c r="BO93">
        <v>11.95</v>
      </c>
      <c r="BP93">
        <v>0</v>
      </c>
      <c r="BQ93">
        <v>4.37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74.000000000000014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92</v>
      </c>
      <c r="N94">
        <v>118.125</v>
      </c>
      <c r="O94">
        <v>123.66562500000001</v>
      </c>
      <c r="P94">
        <v>123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41.883000000000003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19.72</v>
      </c>
      <c r="AG94">
        <v>39.515999999999998</v>
      </c>
      <c r="AH94">
        <v>154.5504</v>
      </c>
      <c r="AI94">
        <v>28.006</v>
      </c>
      <c r="AJ94">
        <v>0</v>
      </c>
      <c r="AK94">
        <v>50.76</v>
      </c>
      <c r="AL94">
        <v>79.364599999999996</v>
      </c>
      <c r="AM94">
        <v>15.804048</v>
      </c>
      <c r="AN94">
        <v>0.66954999999999998</v>
      </c>
      <c r="AO94">
        <v>24.108000000000001</v>
      </c>
      <c r="AP94">
        <v>9.3513000000000002</v>
      </c>
      <c r="AQ94">
        <v>34.020000000000003</v>
      </c>
      <c r="AR94">
        <v>46.368000000000002</v>
      </c>
      <c r="AS94">
        <v>30.939599999999999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73.720000000000013</v>
      </c>
      <c r="BA94">
        <f t="shared" si="4"/>
        <v>2865.2807040000002</v>
      </c>
      <c r="BB94">
        <v>91</v>
      </c>
      <c r="BD94">
        <v>24.08</v>
      </c>
      <c r="BE94">
        <v>7.63</v>
      </c>
      <c r="BF94">
        <v>1.01</v>
      </c>
      <c r="BG94">
        <v>3.99</v>
      </c>
      <c r="BH94">
        <v>5.44</v>
      </c>
      <c r="BI94">
        <v>4.78</v>
      </c>
      <c r="BJ94">
        <v>1.56</v>
      </c>
      <c r="BK94">
        <v>3.24</v>
      </c>
      <c r="BL94">
        <v>0.96</v>
      </c>
      <c r="BM94">
        <v>1.59</v>
      </c>
      <c r="BN94">
        <v>0.51</v>
      </c>
      <c r="BO94">
        <v>11.95</v>
      </c>
      <c r="BP94">
        <v>0</v>
      </c>
      <c r="BQ94">
        <v>4.37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73.720000000000013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92</v>
      </c>
      <c r="N95">
        <v>118.125</v>
      </c>
      <c r="O95">
        <v>123.66562500000001</v>
      </c>
      <c r="P95">
        <v>123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41.883000000000003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19.72</v>
      </c>
      <c r="AG95">
        <v>39.515999999999998</v>
      </c>
      <c r="AH95">
        <v>152.27760000000001</v>
      </c>
      <c r="AI95">
        <v>28.006</v>
      </c>
      <c r="AJ95">
        <v>0</v>
      </c>
      <c r="AK95">
        <v>50.76</v>
      </c>
      <c r="AL95">
        <v>79.364599999999996</v>
      </c>
      <c r="AM95">
        <v>15.804048</v>
      </c>
      <c r="AN95">
        <v>0.66954999999999998</v>
      </c>
      <c r="AO95">
        <v>24.108000000000001</v>
      </c>
      <c r="AP95">
        <v>9.3513000000000002</v>
      </c>
      <c r="AQ95">
        <v>34.020000000000003</v>
      </c>
      <c r="AR95">
        <v>46.368000000000002</v>
      </c>
      <c r="AS95">
        <v>30.939599999999999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73.540000000000006</v>
      </c>
      <c r="BA95">
        <f t="shared" si="4"/>
        <v>2859.3476120000005</v>
      </c>
      <c r="BB95">
        <v>92</v>
      </c>
      <c r="BD95">
        <v>24.08</v>
      </c>
      <c r="BE95">
        <v>7.63</v>
      </c>
      <c r="BF95">
        <v>1.01</v>
      </c>
      <c r="BG95">
        <v>3.99</v>
      </c>
      <c r="BH95">
        <v>5.26</v>
      </c>
      <c r="BI95">
        <v>4.78</v>
      </c>
      <c r="BJ95">
        <v>1.56</v>
      </c>
      <c r="BK95">
        <v>3.24</v>
      </c>
      <c r="BL95">
        <v>0.96</v>
      </c>
      <c r="BM95">
        <v>1.59</v>
      </c>
      <c r="BN95">
        <v>0.51</v>
      </c>
      <c r="BO95">
        <v>11.95</v>
      </c>
      <c r="BP95">
        <v>0</v>
      </c>
      <c r="BQ95">
        <v>4.37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73.540000000000006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92</v>
      </c>
      <c r="N96">
        <v>118.125</v>
      </c>
      <c r="O96">
        <v>123.66562500000001</v>
      </c>
      <c r="P96">
        <v>123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41.883000000000003</v>
      </c>
      <c r="X96">
        <v>147.515625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19.72</v>
      </c>
      <c r="AG96">
        <v>39.515999999999998</v>
      </c>
      <c r="AH96">
        <v>152.27760000000001</v>
      </c>
      <c r="AI96">
        <v>28.006</v>
      </c>
      <c r="AJ96">
        <v>0</v>
      </c>
      <c r="AK96">
        <v>50.76</v>
      </c>
      <c r="AL96">
        <v>79.364599999999996</v>
      </c>
      <c r="AM96">
        <v>15.804048</v>
      </c>
      <c r="AN96">
        <v>0.66954999999999998</v>
      </c>
      <c r="AO96">
        <v>24.108000000000001</v>
      </c>
      <c r="AP96">
        <v>9.3513000000000002</v>
      </c>
      <c r="AQ96">
        <v>34.020000000000003</v>
      </c>
      <c r="AR96">
        <v>46.368000000000002</v>
      </c>
      <c r="AS96">
        <v>30.939599999999999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73.350000000000009</v>
      </c>
      <c r="BA96">
        <f t="shared" si="4"/>
        <v>2859.1576120000004</v>
      </c>
      <c r="BB96">
        <v>93</v>
      </c>
      <c r="BD96">
        <v>24.08</v>
      </c>
      <c r="BE96">
        <v>7.63</v>
      </c>
      <c r="BF96">
        <v>1.01</v>
      </c>
      <c r="BG96">
        <v>3.99</v>
      </c>
      <c r="BH96">
        <v>5.07</v>
      </c>
      <c r="BI96">
        <v>4.78</v>
      </c>
      <c r="BJ96">
        <v>1.56</v>
      </c>
      <c r="BK96">
        <v>3.24</v>
      </c>
      <c r="BL96">
        <v>0.96</v>
      </c>
      <c r="BM96">
        <v>1.59</v>
      </c>
      <c r="BN96">
        <v>0.51</v>
      </c>
      <c r="BO96">
        <v>11.95</v>
      </c>
      <c r="BP96">
        <v>0</v>
      </c>
      <c r="BQ96">
        <v>4.37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73.350000000000009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92</v>
      </c>
      <c r="N97">
        <v>118.125</v>
      </c>
      <c r="O97">
        <v>123.66562500000001</v>
      </c>
      <c r="P97">
        <v>123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41.883000000000003</v>
      </c>
      <c r="X97">
        <v>147.515625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19.72</v>
      </c>
      <c r="AG97">
        <v>39.515999999999998</v>
      </c>
      <c r="AH97">
        <v>152.27760000000001</v>
      </c>
      <c r="AI97">
        <v>28.006</v>
      </c>
      <c r="AJ97">
        <v>0</v>
      </c>
      <c r="AK97">
        <v>50.76</v>
      </c>
      <c r="AL97">
        <v>79.364599999999996</v>
      </c>
      <c r="AM97">
        <v>15.804048</v>
      </c>
      <c r="AN97">
        <v>0.66954999999999998</v>
      </c>
      <c r="AO97">
        <v>24.108000000000001</v>
      </c>
      <c r="AP97">
        <v>9.3513000000000002</v>
      </c>
      <c r="AQ97">
        <v>34.020000000000003</v>
      </c>
      <c r="AR97">
        <v>46.368000000000002</v>
      </c>
      <c r="AS97">
        <v>30.939599999999999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73.160000000000011</v>
      </c>
      <c r="BA97">
        <f t="shared" si="4"/>
        <v>2858.9676120000004</v>
      </c>
      <c r="BB97">
        <v>94</v>
      </c>
      <c r="BD97">
        <v>24.08</v>
      </c>
      <c r="BE97">
        <v>7.63</v>
      </c>
      <c r="BF97">
        <v>1.01</v>
      </c>
      <c r="BG97">
        <v>3.99</v>
      </c>
      <c r="BH97">
        <v>4.88</v>
      </c>
      <c r="BI97">
        <v>4.78</v>
      </c>
      <c r="BJ97">
        <v>1.56</v>
      </c>
      <c r="BK97">
        <v>3.24</v>
      </c>
      <c r="BL97">
        <v>0.96</v>
      </c>
      <c r="BM97">
        <v>1.59</v>
      </c>
      <c r="BN97">
        <v>0.51</v>
      </c>
      <c r="BO97">
        <v>11.95</v>
      </c>
      <c r="BP97">
        <v>0</v>
      </c>
      <c r="BQ97">
        <v>4.37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73.160000000000011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92</v>
      </c>
      <c r="N98">
        <v>118.125</v>
      </c>
      <c r="O98">
        <v>123.66562500000001</v>
      </c>
      <c r="P98">
        <v>123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41.883000000000003</v>
      </c>
      <c r="X98">
        <v>147.515625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19.72</v>
      </c>
      <c r="AG98">
        <v>39.515999999999998</v>
      </c>
      <c r="AH98">
        <v>152.27760000000001</v>
      </c>
      <c r="AI98">
        <v>28.006</v>
      </c>
      <c r="AJ98">
        <v>0</v>
      </c>
      <c r="AK98">
        <v>50.76</v>
      </c>
      <c r="AL98">
        <v>79.364599999999996</v>
      </c>
      <c r="AM98">
        <v>15.804048</v>
      </c>
      <c r="AN98">
        <v>0.66954999999999998</v>
      </c>
      <c r="AO98">
        <v>24.108000000000001</v>
      </c>
      <c r="AP98">
        <v>9.3513000000000002</v>
      </c>
      <c r="AQ98">
        <v>34.020000000000003</v>
      </c>
      <c r="AR98">
        <v>46.368000000000002</v>
      </c>
      <c r="AS98">
        <v>30.939599999999999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72.850000000000009</v>
      </c>
      <c r="BA98">
        <f t="shared" si="4"/>
        <v>2858.6576120000004</v>
      </c>
      <c r="BB98">
        <v>95</v>
      </c>
      <c r="BD98">
        <v>24.08</v>
      </c>
      <c r="BE98">
        <v>7.63</v>
      </c>
      <c r="BF98">
        <v>1.01</v>
      </c>
      <c r="BG98">
        <v>3.99</v>
      </c>
      <c r="BH98">
        <v>4.57</v>
      </c>
      <c r="BI98">
        <v>4.78</v>
      </c>
      <c r="BJ98">
        <v>1.56</v>
      </c>
      <c r="BK98">
        <v>3.24</v>
      </c>
      <c r="BL98">
        <v>0.96</v>
      </c>
      <c r="BM98">
        <v>1.59</v>
      </c>
      <c r="BN98">
        <v>0.51</v>
      </c>
      <c r="BO98">
        <v>11.95</v>
      </c>
      <c r="BP98">
        <v>0</v>
      </c>
      <c r="BQ98">
        <v>4.37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72.850000000000009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4.2285464667500028</v>
      </c>
      <c r="L99">
        <f t="shared" si="6"/>
        <v>11.818170218499986</v>
      </c>
      <c r="M99">
        <f t="shared" si="6"/>
        <v>2.1836127999999997</v>
      </c>
      <c r="N99">
        <f t="shared" si="6"/>
        <v>2.835</v>
      </c>
      <c r="O99">
        <f t="shared" si="6"/>
        <v>2.9679749999999947</v>
      </c>
      <c r="P99">
        <f t="shared" si="6"/>
        <v>2.5746035000000003</v>
      </c>
      <c r="Q99">
        <f t="shared" si="6"/>
        <v>0.44547504649999958</v>
      </c>
      <c r="R99">
        <f t="shared" si="6"/>
        <v>0.86350555075000113</v>
      </c>
      <c r="S99">
        <f t="shared" si="6"/>
        <v>0.54103753600000071</v>
      </c>
      <c r="T99">
        <f t="shared" si="6"/>
        <v>0</v>
      </c>
      <c r="U99">
        <f t="shared" si="6"/>
        <v>10.028609999999993</v>
      </c>
      <c r="V99">
        <f t="shared" si="6"/>
        <v>0.38136327925000024</v>
      </c>
      <c r="W99">
        <f t="shared" si="6"/>
        <v>0.91031257500000029</v>
      </c>
      <c r="X99">
        <f t="shared" si="6"/>
        <v>3.1881412250000012</v>
      </c>
      <c r="Y99">
        <f t="shared" si="6"/>
        <v>0</v>
      </c>
      <c r="Z99">
        <f t="shared" si="6"/>
        <v>0.11836000000000001</v>
      </c>
      <c r="AA99">
        <f t="shared" si="6"/>
        <v>0.86899604999999913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0.23121700000000026</v>
      </c>
      <c r="AG99">
        <f t="shared" si="6"/>
        <v>0.94838400000000123</v>
      </c>
      <c r="AH99">
        <f t="shared" si="6"/>
        <v>3.6614807999999979</v>
      </c>
      <c r="AI99">
        <f t="shared" si="6"/>
        <v>0.57539599999999957</v>
      </c>
      <c r="AJ99">
        <f t="shared" si="6"/>
        <v>0</v>
      </c>
      <c r="AK99">
        <f t="shared" si="6"/>
        <v>1.2182400000000029</v>
      </c>
      <c r="AL99">
        <f t="shared" si="6"/>
        <v>1.8145791999999996</v>
      </c>
      <c r="AM99">
        <f t="shared" si="6"/>
        <v>0.27987001500000003</v>
      </c>
      <c r="AN99">
        <f t="shared" si="6"/>
        <v>1.6403975000000001E-2</v>
      </c>
      <c r="AO99">
        <f t="shared" si="6"/>
        <v>0.68850390000000039</v>
      </c>
      <c r="AP99">
        <f t="shared" si="6"/>
        <v>0.2554314000000002</v>
      </c>
      <c r="AQ99">
        <f t="shared" si="6"/>
        <v>0.2721599999999999</v>
      </c>
      <c r="AR99">
        <f t="shared" si="6"/>
        <v>1.1343599999999998</v>
      </c>
      <c r="AS99">
        <f t="shared" si="6"/>
        <v>0.76175986500000092</v>
      </c>
      <c r="AT99">
        <f t="shared" si="6"/>
        <v>0.33232048424999933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1.8071975000000007</v>
      </c>
      <c r="BA99">
        <f t="shared" si="4"/>
        <v>61.671882678999999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2.4532500000000033E-2</v>
      </c>
      <c r="BG99">
        <f t="shared" si="7"/>
        <v>9.4880000000000075E-2</v>
      </c>
      <c r="BH99">
        <f t="shared" si="7"/>
        <v>0.1377575</v>
      </c>
      <c r="BI99">
        <f t="shared" si="7"/>
        <v>0.11399999999999981</v>
      </c>
      <c r="BJ99">
        <f t="shared" si="7"/>
        <v>3.7760000000000009E-2</v>
      </c>
      <c r="BK99">
        <f t="shared" si="7"/>
        <v>7.5825000000000073E-2</v>
      </c>
      <c r="BL99">
        <f t="shared" si="7"/>
        <v>3.6412499999999966E-2</v>
      </c>
      <c r="BM99">
        <f t="shared" si="7"/>
        <v>3.8160000000000062E-2</v>
      </c>
      <c r="BN99">
        <f t="shared" si="7"/>
        <v>1.2080000000000013E-2</v>
      </c>
      <c r="BO99">
        <f t="shared" si="7"/>
        <v>0.29910000000000048</v>
      </c>
      <c r="BP99">
        <f t="shared" si="7"/>
        <v>0</v>
      </c>
      <c r="BQ99">
        <f t="shared" si="7"/>
        <v>0.10384000000000009</v>
      </c>
      <c r="BR99">
        <f t="shared" si="7"/>
        <v>5.2440000000000112E-2</v>
      </c>
      <c r="BS99">
        <f t="shared" si="7"/>
        <v>1.0970000000000011E-2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1.8071975000000007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208.11586500000001</v>
      </c>
      <c r="L3">
        <v>630.681737</v>
      </c>
      <c r="M3">
        <v>88.8352</v>
      </c>
      <c r="N3">
        <v>114.0615</v>
      </c>
      <c r="O3">
        <v>119.411528</v>
      </c>
      <c r="P3">
        <v>118.7688</v>
      </c>
      <c r="Q3">
        <v>21.069392000000001</v>
      </c>
      <c r="R3">
        <v>40.926763000000001</v>
      </c>
      <c r="S3">
        <v>25.482281</v>
      </c>
      <c r="T3">
        <v>0</v>
      </c>
      <c r="U3">
        <v>404.36431199999998</v>
      </c>
      <c r="V3">
        <v>19.669271999999999</v>
      </c>
      <c r="W3">
        <v>41.614463000000001</v>
      </c>
      <c r="X3">
        <v>141.229525</v>
      </c>
      <c r="Y3">
        <v>0</v>
      </c>
      <c r="Z3">
        <v>12.74592</v>
      </c>
      <c r="AA3">
        <v>40.698186</v>
      </c>
      <c r="AB3">
        <v>38.150972000000003</v>
      </c>
      <c r="AC3">
        <v>28.063047000000001</v>
      </c>
      <c r="AD3">
        <v>35.332946</v>
      </c>
      <c r="AE3">
        <v>47.735937999999997</v>
      </c>
      <c r="AF3">
        <v>6.1885300000000001</v>
      </c>
      <c r="AG3">
        <v>38.156649999999999</v>
      </c>
      <c r="AH3">
        <v>147.03925100000001</v>
      </c>
      <c r="AI3">
        <v>14.135901</v>
      </c>
      <c r="AJ3">
        <v>0</v>
      </c>
      <c r="AK3">
        <v>49.013855999999997</v>
      </c>
      <c r="AL3">
        <v>72.931768000000005</v>
      </c>
      <c r="AM3">
        <v>15.188309</v>
      </c>
      <c r="AN3">
        <v>0.66498900000000005</v>
      </c>
      <c r="AO3">
        <v>30.659731000000001</v>
      </c>
      <c r="AP3">
        <v>12.245642999999999</v>
      </c>
      <c r="AQ3">
        <v>32.849711999999997</v>
      </c>
      <c r="AR3">
        <v>51.702086000000001</v>
      </c>
      <c r="AS3">
        <v>30.800113</v>
      </c>
      <c r="AT3">
        <v>14.48091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76.449999999999989</v>
      </c>
      <c r="BA3">
        <f>SUM(B3:AZ3)</f>
        <v>2769.4650960000004</v>
      </c>
      <c r="BD3">
        <v>23.25</v>
      </c>
      <c r="BE3">
        <v>7.37</v>
      </c>
      <c r="BF3">
        <v>0.95</v>
      </c>
      <c r="BG3">
        <v>3.85</v>
      </c>
      <c r="BH3">
        <v>5.61</v>
      </c>
      <c r="BI3">
        <v>4.62</v>
      </c>
      <c r="BJ3">
        <v>1.51</v>
      </c>
      <c r="BK3">
        <v>3.16</v>
      </c>
      <c r="BL3">
        <v>2.13</v>
      </c>
      <c r="BM3">
        <v>1.54</v>
      </c>
      <c r="BN3">
        <v>0.49</v>
      </c>
      <c r="BO3">
        <v>15.23</v>
      </c>
      <c r="BP3">
        <v>0</v>
      </c>
      <c r="BQ3">
        <v>4.22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76.449999999999989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208.11586500000001</v>
      </c>
      <c r="L4">
        <v>630.681737</v>
      </c>
      <c r="M4">
        <v>88.8352</v>
      </c>
      <c r="N4">
        <v>114.0615</v>
      </c>
      <c r="O4">
        <v>119.411528</v>
      </c>
      <c r="P4">
        <v>118.7688</v>
      </c>
      <c r="Q4">
        <v>21.069392000000001</v>
      </c>
      <c r="R4">
        <v>40.926763000000001</v>
      </c>
      <c r="S4">
        <v>25.482281</v>
      </c>
      <c r="T4">
        <v>0</v>
      </c>
      <c r="U4">
        <v>404.36431199999998</v>
      </c>
      <c r="V4">
        <v>19.669271999999999</v>
      </c>
      <c r="W4">
        <v>41.614463000000001</v>
      </c>
      <c r="X4">
        <v>141.229525</v>
      </c>
      <c r="Y4">
        <v>0</v>
      </c>
      <c r="Z4">
        <v>12.74592</v>
      </c>
      <c r="AA4">
        <v>40.698186</v>
      </c>
      <c r="AB4">
        <v>38.150972000000003</v>
      </c>
      <c r="AC4">
        <v>28.063047000000001</v>
      </c>
      <c r="AD4">
        <v>35.332946</v>
      </c>
      <c r="AE4">
        <v>47.735937999999997</v>
      </c>
      <c r="AF4">
        <v>6.1885300000000001</v>
      </c>
      <c r="AG4">
        <v>38.156649999999999</v>
      </c>
      <c r="AH4">
        <v>147.03925100000001</v>
      </c>
      <c r="AI4">
        <v>14.135901</v>
      </c>
      <c r="AJ4">
        <v>0</v>
      </c>
      <c r="AK4">
        <v>49.013855999999997</v>
      </c>
      <c r="AL4">
        <v>72.931768000000005</v>
      </c>
      <c r="AM4">
        <v>15.188309</v>
      </c>
      <c r="AN4">
        <v>0.66498900000000005</v>
      </c>
      <c r="AO4">
        <v>30.659731000000001</v>
      </c>
      <c r="AP4">
        <v>12.245642999999999</v>
      </c>
      <c r="AQ4">
        <v>32.849711999999997</v>
      </c>
      <c r="AR4">
        <v>51.702086000000001</v>
      </c>
      <c r="AS4">
        <v>30.800113</v>
      </c>
      <c r="AT4">
        <v>14.48091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76.449999999999989</v>
      </c>
      <c r="BA4">
        <f t="shared" ref="BA4:BA67" si="1">SUM(B4:AZ4)</f>
        <v>2769.4650960000004</v>
      </c>
      <c r="BD4">
        <v>23.25</v>
      </c>
      <c r="BE4">
        <v>7.37</v>
      </c>
      <c r="BF4">
        <v>0.95</v>
      </c>
      <c r="BG4">
        <v>3.85</v>
      </c>
      <c r="BH4">
        <v>5.61</v>
      </c>
      <c r="BI4">
        <v>4.62</v>
      </c>
      <c r="BJ4">
        <v>1.51</v>
      </c>
      <c r="BK4">
        <v>3.16</v>
      </c>
      <c r="BL4">
        <v>2.13</v>
      </c>
      <c r="BM4">
        <v>1.54</v>
      </c>
      <c r="BN4">
        <v>0.49</v>
      </c>
      <c r="BO4">
        <v>15.23</v>
      </c>
      <c r="BP4">
        <v>0</v>
      </c>
      <c r="BQ4">
        <v>4.22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76.449999999999989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208.11586500000001</v>
      </c>
      <c r="L5">
        <v>630.681737</v>
      </c>
      <c r="M5">
        <v>88.8352</v>
      </c>
      <c r="N5">
        <v>114.0615</v>
      </c>
      <c r="O5">
        <v>119.411528</v>
      </c>
      <c r="P5">
        <v>118.7688</v>
      </c>
      <c r="Q5">
        <v>21.069392000000001</v>
      </c>
      <c r="R5">
        <v>40.926763000000001</v>
      </c>
      <c r="S5">
        <v>25.482281</v>
      </c>
      <c r="T5">
        <v>0</v>
      </c>
      <c r="U5">
        <v>404.36431199999998</v>
      </c>
      <c r="V5">
        <v>19.669271999999999</v>
      </c>
      <c r="W5">
        <v>41.614463000000001</v>
      </c>
      <c r="X5">
        <v>141.229525</v>
      </c>
      <c r="Y5">
        <v>0</v>
      </c>
      <c r="Z5">
        <v>12.74592</v>
      </c>
      <c r="AA5">
        <v>40.698186</v>
      </c>
      <c r="AB5">
        <v>38.150972000000003</v>
      </c>
      <c r="AC5">
        <v>28.063047000000001</v>
      </c>
      <c r="AD5">
        <v>35.332946</v>
      </c>
      <c r="AE5">
        <v>47.735937999999997</v>
      </c>
      <c r="AF5">
        <v>6.1885300000000001</v>
      </c>
      <c r="AG5">
        <v>38.156649999999999</v>
      </c>
      <c r="AH5">
        <v>147.03925100000001</v>
      </c>
      <c r="AI5">
        <v>14.135901</v>
      </c>
      <c r="AJ5">
        <v>0</v>
      </c>
      <c r="AK5">
        <v>49.013855999999997</v>
      </c>
      <c r="AL5">
        <v>72.931768000000005</v>
      </c>
      <c r="AM5">
        <v>15.188309</v>
      </c>
      <c r="AN5">
        <v>0.66498900000000005</v>
      </c>
      <c r="AO5">
        <v>30.659731000000001</v>
      </c>
      <c r="AP5">
        <v>12.245642999999999</v>
      </c>
      <c r="AQ5">
        <v>32.849711999999997</v>
      </c>
      <c r="AR5">
        <v>44.772941000000003</v>
      </c>
      <c r="AS5">
        <v>30.800113</v>
      </c>
      <c r="AT5">
        <v>14.48091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76.47999999999999</v>
      </c>
      <c r="BA5">
        <f t="shared" si="1"/>
        <v>2762.565951000001</v>
      </c>
      <c r="BD5">
        <v>23.25</v>
      </c>
      <c r="BE5">
        <v>7.37</v>
      </c>
      <c r="BF5">
        <v>0.98</v>
      </c>
      <c r="BG5">
        <v>3.85</v>
      </c>
      <c r="BH5">
        <v>5.61</v>
      </c>
      <c r="BI5">
        <v>4.62</v>
      </c>
      <c r="BJ5">
        <v>1.51</v>
      </c>
      <c r="BK5">
        <v>3.16</v>
      </c>
      <c r="BL5">
        <v>2.13</v>
      </c>
      <c r="BM5">
        <v>1.54</v>
      </c>
      <c r="BN5">
        <v>0.49</v>
      </c>
      <c r="BO5">
        <v>15.23</v>
      </c>
      <c r="BP5">
        <v>0</v>
      </c>
      <c r="BQ5">
        <v>4.22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76.47999999999999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208.11586500000001</v>
      </c>
      <c r="L6">
        <v>630.681737</v>
      </c>
      <c r="M6">
        <v>88.8352</v>
      </c>
      <c r="N6">
        <v>114.0615</v>
      </c>
      <c r="O6">
        <v>119.411528</v>
      </c>
      <c r="P6">
        <v>118.7688</v>
      </c>
      <c r="Q6">
        <v>21.069392000000001</v>
      </c>
      <c r="R6">
        <v>40.926763000000001</v>
      </c>
      <c r="S6">
        <v>25.482281</v>
      </c>
      <c r="T6">
        <v>0</v>
      </c>
      <c r="U6">
        <v>404.36431199999998</v>
      </c>
      <c r="V6">
        <v>19.669271999999999</v>
      </c>
      <c r="W6">
        <v>41.614463000000001</v>
      </c>
      <c r="X6">
        <v>141.229525</v>
      </c>
      <c r="Y6">
        <v>0</v>
      </c>
      <c r="Z6">
        <v>12.74592</v>
      </c>
      <c r="AA6">
        <v>40.698186</v>
      </c>
      <c r="AB6">
        <v>38.150972000000003</v>
      </c>
      <c r="AC6">
        <v>28.063047000000001</v>
      </c>
      <c r="AD6">
        <v>35.332946</v>
      </c>
      <c r="AE6">
        <v>47.735937999999997</v>
      </c>
      <c r="AF6">
        <v>6.1885300000000001</v>
      </c>
      <c r="AG6">
        <v>38.156649999999999</v>
      </c>
      <c r="AH6">
        <v>147.03925100000001</v>
      </c>
      <c r="AI6">
        <v>14.135901</v>
      </c>
      <c r="AJ6">
        <v>0</v>
      </c>
      <c r="AK6">
        <v>49.013855999999997</v>
      </c>
      <c r="AL6">
        <v>72.931768000000005</v>
      </c>
      <c r="AM6">
        <v>15.188309</v>
      </c>
      <c r="AN6">
        <v>0.66498900000000005</v>
      </c>
      <c r="AO6">
        <v>30.659731000000001</v>
      </c>
      <c r="AP6">
        <v>12.245642999999999</v>
      </c>
      <c r="AQ6">
        <v>24.637284000000001</v>
      </c>
      <c r="AR6">
        <v>44.772941000000003</v>
      </c>
      <c r="AS6">
        <v>31.433987999999999</v>
      </c>
      <c r="AT6">
        <v>14.48091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76.47999999999999</v>
      </c>
      <c r="BA6">
        <f t="shared" si="1"/>
        <v>2754.9873980000007</v>
      </c>
      <c r="BD6">
        <v>23.25</v>
      </c>
      <c r="BE6">
        <v>7.37</v>
      </c>
      <c r="BF6">
        <v>0.98</v>
      </c>
      <c r="BG6">
        <v>3.85</v>
      </c>
      <c r="BH6">
        <v>5.61</v>
      </c>
      <c r="BI6">
        <v>4.62</v>
      </c>
      <c r="BJ6">
        <v>1.51</v>
      </c>
      <c r="BK6">
        <v>3.16</v>
      </c>
      <c r="BL6">
        <v>2.13</v>
      </c>
      <c r="BM6">
        <v>1.54</v>
      </c>
      <c r="BN6">
        <v>0.49</v>
      </c>
      <c r="BO6">
        <v>15.23</v>
      </c>
      <c r="BP6">
        <v>0</v>
      </c>
      <c r="BQ6">
        <v>4.22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76.47999999999999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208.11586500000001</v>
      </c>
      <c r="L7">
        <v>571.84965999999997</v>
      </c>
      <c r="M7">
        <v>88.8352</v>
      </c>
      <c r="N7">
        <v>114.0615</v>
      </c>
      <c r="O7">
        <v>119.411528</v>
      </c>
      <c r="P7">
        <v>118.7688</v>
      </c>
      <c r="Q7">
        <v>21.069392000000001</v>
      </c>
      <c r="R7">
        <v>40.926763000000001</v>
      </c>
      <c r="S7">
        <v>25.482281</v>
      </c>
      <c r="T7">
        <v>0</v>
      </c>
      <c r="U7">
        <v>404.36431199999998</v>
      </c>
      <c r="V7">
        <v>19.669271999999999</v>
      </c>
      <c r="W7">
        <v>41.614463000000001</v>
      </c>
      <c r="X7">
        <v>141.229525</v>
      </c>
      <c r="Y7">
        <v>0</v>
      </c>
      <c r="Z7">
        <v>12.74592</v>
      </c>
      <c r="AA7">
        <v>40.698186</v>
      </c>
      <c r="AB7">
        <v>38.150972000000003</v>
      </c>
      <c r="AC7">
        <v>28.063047000000001</v>
      </c>
      <c r="AD7">
        <v>35.332946</v>
      </c>
      <c r="AE7">
        <v>47.735937999999997</v>
      </c>
      <c r="AF7">
        <v>8.5687339999999992</v>
      </c>
      <c r="AG7">
        <v>38.156649999999999</v>
      </c>
      <c r="AH7">
        <v>147.03925100000001</v>
      </c>
      <c r="AI7">
        <v>14.135901</v>
      </c>
      <c r="AJ7">
        <v>0</v>
      </c>
      <c r="AK7">
        <v>49.013855999999997</v>
      </c>
      <c r="AL7">
        <v>72.931768000000005</v>
      </c>
      <c r="AM7">
        <v>15.188309</v>
      </c>
      <c r="AN7">
        <v>0.66498900000000005</v>
      </c>
      <c r="AO7">
        <v>30.659731000000001</v>
      </c>
      <c r="AP7">
        <v>9.8954690000000003</v>
      </c>
      <c r="AQ7">
        <v>16.424855999999998</v>
      </c>
      <c r="AR7">
        <v>44.772941000000003</v>
      </c>
      <c r="AS7">
        <v>31.433987999999999</v>
      </c>
      <c r="AT7">
        <v>14.48091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76.47999999999999</v>
      </c>
      <c r="BA7">
        <f t="shared" si="1"/>
        <v>2687.9729230000007</v>
      </c>
      <c r="BD7">
        <v>23.25</v>
      </c>
      <c r="BE7">
        <v>7.37</v>
      </c>
      <c r="BF7">
        <v>0.98</v>
      </c>
      <c r="BG7">
        <v>3.85</v>
      </c>
      <c r="BH7">
        <v>5.61</v>
      </c>
      <c r="BI7">
        <v>4.62</v>
      </c>
      <c r="BJ7">
        <v>1.51</v>
      </c>
      <c r="BK7">
        <v>3.16</v>
      </c>
      <c r="BL7">
        <v>2.13</v>
      </c>
      <c r="BM7">
        <v>1.54</v>
      </c>
      <c r="BN7">
        <v>0.49</v>
      </c>
      <c r="BO7">
        <v>15.23</v>
      </c>
      <c r="BP7">
        <v>0</v>
      </c>
      <c r="BQ7">
        <v>4.22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76.47999999999999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205.26464100000001</v>
      </c>
      <c r="L8">
        <v>504.25765999999999</v>
      </c>
      <c r="M8">
        <v>88.8352</v>
      </c>
      <c r="N8">
        <v>114.0615</v>
      </c>
      <c r="O8">
        <v>119.411528</v>
      </c>
      <c r="P8">
        <v>118.7688</v>
      </c>
      <c r="Q8">
        <v>21.069392000000001</v>
      </c>
      <c r="R8">
        <v>40.926763000000001</v>
      </c>
      <c r="S8">
        <v>25.482281</v>
      </c>
      <c r="T8">
        <v>0</v>
      </c>
      <c r="U8">
        <v>404.36431199999998</v>
      </c>
      <c r="V8">
        <v>19.669271999999999</v>
      </c>
      <c r="W8">
        <v>41.614463000000001</v>
      </c>
      <c r="X8">
        <v>141.229525</v>
      </c>
      <c r="Y8">
        <v>0</v>
      </c>
      <c r="Z8">
        <v>12.74592</v>
      </c>
      <c r="AA8">
        <v>40.698186</v>
      </c>
      <c r="AB8">
        <v>38.150972000000003</v>
      </c>
      <c r="AC8">
        <v>28.063047000000001</v>
      </c>
      <c r="AD8">
        <v>35.332946</v>
      </c>
      <c r="AE8">
        <v>47.735937999999997</v>
      </c>
      <c r="AF8">
        <v>8.5687339999999992</v>
      </c>
      <c r="AG8">
        <v>38.156649999999999</v>
      </c>
      <c r="AH8">
        <v>147.03925100000001</v>
      </c>
      <c r="AI8">
        <v>14.135901</v>
      </c>
      <c r="AJ8">
        <v>0</v>
      </c>
      <c r="AK8">
        <v>49.013855999999997</v>
      </c>
      <c r="AL8">
        <v>72.931768000000005</v>
      </c>
      <c r="AM8">
        <v>15.188309</v>
      </c>
      <c r="AN8">
        <v>0.66498900000000005</v>
      </c>
      <c r="AO8">
        <v>30.659731000000001</v>
      </c>
      <c r="AP8">
        <v>9.8954690000000003</v>
      </c>
      <c r="AQ8">
        <v>8.2124279999999992</v>
      </c>
      <c r="AR8">
        <v>44.772941000000003</v>
      </c>
      <c r="AS8">
        <v>30.800113</v>
      </c>
      <c r="AT8">
        <v>8.9848099999999995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76.47999999999999</v>
      </c>
      <c r="BA8">
        <f t="shared" si="1"/>
        <v>2603.1872960000005</v>
      </c>
      <c r="BD8">
        <v>23.25</v>
      </c>
      <c r="BE8">
        <v>7.37</v>
      </c>
      <c r="BF8">
        <v>0.98</v>
      </c>
      <c r="BG8">
        <v>3.85</v>
      </c>
      <c r="BH8">
        <v>5.61</v>
      </c>
      <c r="BI8">
        <v>4.62</v>
      </c>
      <c r="BJ8">
        <v>1.51</v>
      </c>
      <c r="BK8">
        <v>3.16</v>
      </c>
      <c r="BL8">
        <v>2.13</v>
      </c>
      <c r="BM8">
        <v>1.54</v>
      </c>
      <c r="BN8">
        <v>0.49</v>
      </c>
      <c r="BO8">
        <v>15.23</v>
      </c>
      <c r="BP8">
        <v>0</v>
      </c>
      <c r="BQ8">
        <v>4.22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76.47999999999999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135.94865899999999</v>
      </c>
      <c r="L9">
        <v>440.16847000000001</v>
      </c>
      <c r="M9">
        <v>88.8352</v>
      </c>
      <c r="N9">
        <v>114.0615</v>
      </c>
      <c r="O9">
        <v>119.411528</v>
      </c>
      <c r="P9">
        <v>118.7688</v>
      </c>
      <c r="Q9">
        <v>20.747558000000001</v>
      </c>
      <c r="R9">
        <v>40.311</v>
      </c>
      <c r="S9">
        <v>25.095558</v>
      </c>
      <c r="T9">
        <v>0</v>
      </c>
      <c r="U9">
        <v>404.36431199999998</v>
      </c>
      <c r="V9">
        <v>19.365494000000002</v>
      </c>
      <c r="W9">
        <v>41.614463000000001</v>
      </c>
      <c r="X9">
        <v>141.229525</v>
      </c>
      <c r="Y9">
        <v>0</v>
      </c>
      <c r="Z9">
        <v>12.74592</v>
      </c>
      <c r="AA9">
        <v>40.698186</v>
      </c>
      <c r="AB9">
        <v>38.150972000000003</v>
      </c>
      <c r="AC9">
        <v>28.063047000000001</v>
      </c>
      <c r="AD9">
        <v>35.332946</v>
      </c>
      <c r="AE9">
        <v>47.735937999999997</v>
      </c>
      <c r="AF9">
        <v>8.5687339999999992</v>
      </c>
      <c r="AG9">
        <v>38.156649999999999</v>
      </c>
      <c r="AH9">
        <v>147.03925100000001</v>
      </c>
      <c r="AI9">
        <v>14.135901</v>
      </c>
      <c r="AJ9">
        <v>0</v>
      </c>
      <c r="AK9">
        <v>49.013855999999997</v>
      </c>
      <c r="AL9">
        <v>72.931768000000005</v>
      </c>
      <c r="AM9">
        <v>15.188309</v>
      </c>
      <c r="AN9">
        <v>0.66498900000000005</v>
      </c>
      <c r="AO9">
        <v>27.253094000000001</v>
      </c>
      <c r="AP9">
        <v>12.245642999999999</v>
      </c>
      <c r="AQ9">
        <v>3.6499679999999999</v>
      </c>
      <c r="AR9">
        <v>44.772941000000003</v>
      </c>
      <c r="AS9">
        <v>30.800113</v>
      </c>
      <c r="AT9">
        <v>14.48091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76.47999999999999</v>
      </c>
      <c r="BA9">
        <f t="shared" si="1"/>
        <v>2468.0312030000005</v>
      </c>
      <c r="BD9">
        <v>23.25</v>
      </c>
      <c r="BE9">
        <v>7.37</v>
      </c>
      <c r="BF9">
        <v>0.98</v>
      </c>
      <c r="BG9">
        <v>3.85</v>
      </c>
      <c r="BH9">
        <v>5.61</v>
      </c>
      <c r="BI9">
        <v>4.62</v>
      </c>
      <c r="BJ9">
        <v>1.51</v>
      </c>
      <c r="BK9">
        <v>3.16</v>
      </c>
      <c r="BL9">
        <v>2.13</v>
      </c>
      <c r="BM9">
        <v>1.54</v>
      </c>
      <c r="BN9">
        <v>0.49</v>
      </c>
      <c r="BO9">
        <v>15.23</v>
      </c>
      <c r="BP9">
        <v>0</v>
      </c>
      <c r="BQ9">
        <v>4.22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76.47999999999999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135.94865899999999</v>
      </c>
      <c r="L10">
        <v>417.38031000000001</v>
      </c>
      <c r="M10">
        <v>88.8352</v>
      </c>
      <c r="N10">
        <v>114.0615</v>
      </c>
      <c r="O10">
        <v>119.411528</v>
      </c>
      <c r="P10">
        <v>118.7688</v>
      </c>
      <c r="Q10">
        <v>14.283445</v>
      </c>
      <c r="R10">
        <v>27.758199999999999</v>
      </c>
      <c r="S10">
        <v>17.277577000000001</v>
      </c>
      <c r="T10">
        <v>0</v>
      </c>
      <c r="U10">
        <v>404.36431199999998</v>
      </c>
      <c r="V10">
        <v>19.365494000000002</v>
      </c>
      <c r="W10">
        <v>41.614463000000001</v>
      </c>
      <c r="X10">
        <v>141.229525</v>
      </c>
      <c r="Y10">
        <v>0</v>
      </c>
      <c r="Z10">
        <v>12.74592</v>
      </c>
      <c r="AA10">
        <v>27.132124000000001</v>
      </c>
      <c r="AB10">
        <v>38.150972000000003</v>
      </c>
      <c r="AC10">
        <v>28.063047000000001</v>
      </c>
      <c r="AD10">
        <v>35.332946</v>
      </c>
      <c r="AE10">
        <v>47.735937999999997</v>
      </c>
      <c r="AF10">
        <v>8.5687339999999992</v>
      </c>
      <c r="AG10">
        <v>38.156649999999999</v>
      </c>
      <c r="AH10">
        <v>147.03925100000001</v>
      </c>
      <c r="AI10">
        <v>14.135901</v>
      </c>
      <c r="AJ10">
        <v>0</v>
      </c>
      <c r="AK10">
        <v>49.013855999999997</v>
      </c>
      <c r="AL10">
        <v>72.931768000000005</v>
      </c>
      <c r="AM10">
        <v>15.188309</v>
      </c>
      <c r="AN10">
        <v>0.66498900000000005</v>
      </c>
      <c r="AO10">
        <v>27.253094000000001</v>
      </c>
      <c r="AP10">
        <v>12.245642999999999</v>
      </c>
      <c r="AQ10">
        <v>0</v>
      </c>
      <c r="AR10">
        <v>44.772941000000003</v>
      </c>
      <c r="AS10">
        <v>31.433987999999999</v>
      </c>
      <c r="AT10">
        <v>14.48091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76.47999999999999</v>
      </c>
      <c r="BA10">
        <f t="shared" si="1"/>
        <v>2401.8259940000003</v>
      </c>
      <c r="BD10">
        <v>23.25</v>
      </c>
      <c r="BE10">
        <v>7.37</v>
      </c>
      <c r="BF10">
        <v>0.98</v>
      </c>
      <c r="BG10">
        <v>3.85</v>
      </c>
      <c r="BH10">
        <v>5.61</v>
      </c>
      <c r="BI10">
        <v>4.62</v>
      </c>
      <c r="BJ10">
        <v>1.51</v>
      </c>
      <c r="BK10">
        <v>3.16</v>
      </c>
      <c r="BL10">
        <v>2.13</v>
      </c>
      <c r="BM10">
        <v>1.54</v>
      </c>
      <c r="BN10">
        <v>0.49</v>
      </c>
      <c r="BO10">
        <v>15.23</v>
      </c>
      <c r="BP10">
        <v>0</v>
      </c>
      <c r="BQ10">
        <v>4.22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76.47999999999999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114.379445</v>
      </c>
      <c r="L11">
        <v>360.16879999999998</v>
      </c>
      <c r="M11">
        <v>88.8352</v>
      </c>
      <c r="N11">
        <v>114.0615</v>
      </c>
      <c r="O11">
        <v>119.411528</v>
      </c>
      <c r="P11">
        <v>83.283000000000001</v>
      </c>
      <c r="Q11">
        <v>14.283445</v>
      </c>
      <c r="R11">
        <v>27.758199999999999</v>
      </c>
      <c r="S11">
        <v>17.277577000000001</v>
      </c>
      <c r="T11">
        <v>0</v>
      </c>
      <c r="U11">
        <v>404.36431199999998</v>
      </c>
      <c r="V11">
        <v>8.4876240000000003</v>
      </c>
      <c r="W11">
        <v>31.058040999999999</v>
      </c>
      <c r="X11">
        <v>108.399125</v>
      </c>
      <c r="Y11">
        <v>0</v>
      </c>
      <c r="Z11">
        <v>12.74592</v>
      </c>
      <c r="AA11">
        <v>27.132124000000001</v>
      </c>
      <c r="AB11">
        <v>38.150972000000003</v>
      </c>
      <c r="AC11">
        <v>28.063047000000001</v>
      </c>
      <c r="AD11">
        <v>35.332946</v>
      </c>
      <c r="AE11">
        <v>47.735937999999997</v>
      </c>
      <c r="AF11">
        <v>8.5687339999999992</v>
      </c>
      <c r="AG11">
        <v>38.156649999999999</v>
      </c>
      <c r="AH11">
        <v>147.03925100000001</v>
      </c>
      <c r="AI11">
        <v>14.135901</v>
      </c>
      <c r="AJ11">
        <v>0</v>
      </c>
      <c r="AK11">
        <v>49.013855999999997</v>
      </c>
      <c r="AL11">
        <v>72.931768000000005</v>
      </c>
      <c r="AM11">
        <v>15.188309</v>
      </c>
      <c r="AN11">
        <v>0.66498900000000005</v>
      </c>
      <c r="AO11">
        <v>27.253094000000001</v>
      </c>
      <c r="AP11">
        <v>12.245642999999999</v>
      </c>
      <c r="AQ11">
        <v>0</v>
      </c>
      <c r="AR11">
        <v>44.772941000000003</v>
      </c>
      <c r="AS11">
        <v>31.433987999999999</v>
      </c>
      <c r="AT11">
        <v>14.48091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76.819999999999993</v>
      </c>
      <c r="BA11">
        <f t="shared" si="1"/>
        <v>2233.634778000001</v>
      </c>
      <c r="BD11">
        <v>24.56</v>
      </c>
      <c r="BE11">
        <v>7.19</v>
      </c>
      <c r="BF11">
        <v>1.02</v>
      </c>
      <c r="BG11">
        <v>3.75</v>
      </c>
      <c r="BH11">
        <v>5.44</v>
      </c>
      <c r="BI11">
        <v>4.53</v>
      </c>
      <c r="BJ11">
        <v>1.54</v>
      </c>
      <c r="BK11">
        <v>3.16</v>
      </c>
      <c r="BL11">
        <v>2.0499999999999998</v>
      </c>
      <c r="BM11">
        <v>1.54</v>
      </c>
      <c r="BN11">
        <v>0.47</v>
      </c>
      <c r="BO11">
        <v>14.86</v>
      </c>
      <c r="BP11">
        <v>0</v>
      </c>
      <c r="BQ11">
        <v>4.09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76.819999999999993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114.377303</v>
      </c>
      <c r="L12">
        <v>360.16879999999998</v>
      </c>
      <c r="M12">
        <v>88.8352</v>
      </c>
      <c r="N12">
        <v>114.0615</v>
      </c>
      <c r="O12">
        <v>119.411528</v>
      </c>
      <c r="P12">
        <v>83.283000000000001</v>
      </c>
      <c r="Q12">
        <v>5.3516450000000004</v>
      </c>
      <c r="R12">
        <v>19.357302000000001</v>
      </c>
      <c r="S12">
        <v>12.339810999999999</v>
      </c>
      <c r="T12">
        <v>0</v>
      </c>
      <c r="U12">
        <v>404.36431199999998</v>
      </c>
      <c r="V12">
        <v>0</v>
      </c>
      <c r="W12">
        <v>31.058040999999999</v>
      </c>
      <c r="X12">
        <v>108.399125</v>
      </c>
      <c r="Y12">
        <v>0</v>
      </c>
      <c r="Z12">
        <v>12.703434</v>
      </c>
      <c r="AA12">
        <v>27.132124000000001</v>
      </c>
      <c r="AB12">
        <v>38.150972000000003</v>
      </c>
      <c r="AC12">
        <v>28.063047000000001</v>
      </c>
      <c r="AD12">
        <v>35.332946</v>
      </c>
      <c r="AE12">
        <v>47.735937999999997</v>
      </c>
      <c r="AF12">
        <v>8.5687339999999992</v>
      </c>
      <c r="AG12">
        <v>38.156649999999999</v>
      </c>
      <c r="AH12">
        <v>147.03925100000001</v>
      </c>
      <c r="AI12">
        <v>14.135901</v>
      </c>
      <c r="AJ12">
        <v>0</v>
      </c>
      <c r="AK12">
        <v>49.013855999999997</v>
      </c>
      <c r="AL12">
        <v>72.931768000000005</v>
      </c>
      <c r="AM12">
        <v>15.188309</v>
      </c>
      <c r="AN12">
        <v>0.66498900000000005</v>
      </c>
      <c r="AO12">
        <v>27.253094000000001</v>
      </c>
      <c r="AP12">
        <v>12.245642999999999</v>
      </c>
      <c r="AQ12">
        <v>0</v>
      </c>
      <c r="AR12">
        <v>44.772941000000003</v>
      </c>
      <c r="AS12">
        <v>30.800113</v>
      </c>
      <c r="AT12">
        <v>14.473246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76.819999999999993</v>
      </c>
      <c r="BA12">
        <f t="shared" si="1"/>
        <v>2202.1905229999998</v>
      </c>
      <c r="BD12">
        <v>24.56</v>
      </c>
      <c r="BE12">
        <v>7.19</v>
      </c>
      <c r="BF12">
        <v>1.02</v>
      </c>
      <c r="BG12">
        <v>3.75</v>
      </c>
      <c r="BH12">
        <v>5.44</v>
      </c>
      <c r="BI12">
        <v>4.53</v>
      </c>
      <c r="BJ12">
        <v>1.54</v>
      </c>
      <c r="BK12">
        <v>3.16</v>
      </c>
      <c r="BL12">
        <v>2.0499999999999998</v>
      </c>
      <c r="BM12">
        <v>1.54</v>
      </c>
      <c r="BN12">
        <v>0.47</v>
      </c>
      <c r="BO12">
        <v>14.86</v>
      </c>
      <c r="BP12">
        <v>0</v>
      </c>
      <c r="BQ12">
        <v>4.09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76.819999999999993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114.379445</v>
      </c>
      <c r="L13">
        <v>360.16879999999998</v>
      </c>
      <c r="M13">
        <v>41.738638999999999</v>
      </c>
      <c r="N13">
        <v>114.0615</v>
      </c>
      <c r="O13">
        <v>119.411528</v>
      </c>
      <c r="P13">
        <v>73.585479000000007</v>
      </c>
      <c r="Q13">
        <v>9.8728940000000005</v>
      </c>
      <c r="R13">
        <v>19.357302000000001</v>
      </c>
      <c r="S13">
        <v>12.339810999999999</v>
      </c>
      <c r="T13">
        <v>0</v>
      </c>
      <c r="U13">
        <v>404.36431199999998</v>
      </c>
      <c r="V13">
        <v>0</v>
      </c>
      <c r="W13">
        <v>15.398809</v>
      </c>
      <c r="X13">
        <v>60.321128999999999</v>
      </c>
      <c r="Y13">
        <v>0</v>
      </c>
      <c r="Z13">
        <v>12.703434</v>
      </c>
      <c r="AA13">
        <v>27.132124000000001</v>
      </c>
      <c r="AB13">
        <v>38.150972000000003</v>
      </c>
      <c r="AC13">
        <v>28.063047000000001</v>
      </c>
      <c r="AD13">
        <v>35.332946</v>
      </c>
      <c r="AE13">
        <v>47.735937999999997</v>
      </c>
      <c r="AF13">
        <v>8.5687339999999992</v>
      </c>
      <c r="AG13">
        <v>38.156649999999999</v>
      </c>
      <c r="AH13">
        <v>147.03925100000001</v>
      </c>
      <c r="AI13">
        <v>14.135901</v>
      </c>
      <c r="AJ13">
        <v>0</v>
      </c>
      <c r="AK13">
        <v>49.013855999999997</v>
      </c>
      <c r="AL13">
        <v>72.931768000000005</v>
      </c>
      <c r="AM13">
        <v>15.188309</v>
      </c>
      <c r="AN13">
        <v>0.66498900000000005</v>
      </c>
      <c r="AO13">
        <v>27.253094000000001</v>
      </c>
      <c r="AP13">
        <v>9.8954690000000003</v>
      </c>
      <c r="AQ13">
        <v>0</v>
      </c>
      <c r="AR13">
        <v>44.772941000000003</v>
      </c>
      <c r="AS13">
        <v>30.800113</v>
      </c>
      <c r="AT13">
        <v>14.48091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76.819999999999993</v>
      </c>
      <c r="BA13">
        <f t="shared" si="1"/>
        <v>2083.8400939999997</v>
      </c>
      <c r="BD13">
        <v>24.56</v>
      </c>
      <c r="BE13">
        <v>7.19</v>
      </c>
      <c r="BF13">
        <v>1.02</v>
      </c>
      <c r="BG13">
        <v>3.75</v>
      </c>
      <c r="BH13">
        <v>5.44</v>
      </c>
      <c r="BI13">
        <v>4.53</v>
      </c>
      <c r="BJ13">
        <v>1.54</v>
      </c>
      <c r="BK13">
        <v>3.16</v>
      </c>
      <c r="BL13">
        <v>2.0499999999999998</v>
      </c>
      <c r="BM13">
        <v>1.54</v>
      </c>
      <c r="BN13">
        <v>0.47</v>
      </c>
      <c r="BO13">
        <v>14.86</v>
      </c>
      <c r="BP13">
        <v>0</v>
      </c>
      <c r="BQ13">
        <v>4.09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76.819999999999993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114.377303</v>
      </c>
      <c r="L14">
        <v>355.3408</v>
      </c>
      <c r="M14">
        <v>41.738638999999999</v>
      </c>
      <c r="N14">
        <v>114.0615</v>
      </c>
      <c r="O14">
        <v>119.411528</v>
      </c>
      <c r="P14">
        <v>73.585479000000007</v>
      </c>
      <c r="Q14">
        <v>9.8728940000000005</v>
      </c>
      <c r="R14">
        <v>19.357302000000001</v>
      </c>
      <c r="S14">
        <v>12.339810999999999</v>
      </c>
      <c r="T14">
        <v>0</v>
      </c>
      <c r="U14">
        <v>404.36431199999998</v>
      </c>
      <c r="V14">
        <v>0</v>
      </c>
      <c r="W14">
        <v>15.398809</v>
      </c>
      <c r="X14">
        <v>60.321128999999999</v>
      </c>
      <c r="Y14">
        <v>0</v>
      </c>
      <c r="Z14">
        <v>12.703434</v>
      </c>
      <c r="AA14">
        <v>27.132124000000001</v>
      </c>
      <c r="AB14">
        <v>38.150972000000003</v>
      </c>
      <c r="AC14">
        <v>28.063047000000001</v>
      </c>
      <c r="AD14">
        <v>35.332946</v>
      </c>
      <c r="AE14">
        <v>47.735937999999997</v>
      </c>
      <c r="AF14">
        <v>8.5687339999999992</v>
      </c>
      <c r="AG14">
        <v>38.156649999999999</v>
      </c>
      <c r="AH14">
        <v>147.03925100000001</v>
      </c>
      <c r="AI14">
        <v>14.135901</v>
      </c>
      <c r="AJ14">
        <v>0</v>
      </c>
      <c r="AK14">
        <v>49.013855999999997</v>
      </c>
      <c r="AL14">
        <v>72.931768000000005</v>
      </c>
      <c r="AM14">
        <v>15.188309</v>
      </c>
      <c r="AN14">
        <v>0.66498900000000005</v>
      </c>
      <c r="AO14">
        <v>27.253094000000001</v>
      </c>
      <c r="AP14">
        <v>9.8954690000000003</v>
      </c>
      <c r="AQ14">
        <v>0</v>
      </c>
      <c r="AR14">
        <v>44.772941000000003</v>
      </c>
      <c r="AS14">
        <v>31.433987999999999</v>
      </c>
      <c r="AT14">
        <v>14.48091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76.819999999999993</v>
      </c>
      <c r="BA14">
        <f t="shared" si="1"/>
        <v>2079.6438269999999</v>
      </c>
      <c r="BD14">
        <v>24.56</v>
      </c>
      <c r="BE14">
        <v>7.19</v>
      </c>
      <c r="BF14">
        <v>1.02</v>
      </c>
      <c r="BG14">
        <v>3.75</v>
      </c>
      <c r="BH14">
        <v>5.44</v>
      </c>
      <c r="BI14">
        <v>4.53</v>
      </c>
      <c r="BJ14">
        <v>1.54</v>
      </c>
      <c r="BK14">
        <v>3.16</v>
      </c>
      <c r="BL14">
        <v>2.0499999999999998</v>
      </c>
      <c r="BM14">
        <v>1.54</v>
      </c>
      <c r="BN14">
        <v>0.47</v>
      </c>
      <c r="BO14">
        <v>14.86</v>
      </c>
      <c r="BP14">
        <v>0</v>
      </c>
      <c r="BQ14">
        <v>4.09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76.819999999999993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114.379445</v>
      </c>
      <c r="L15">
        <v>353.796447</v>
      </c>
      <c r="M15">
        <v>88.8352</v>
      </c>
      <c r="N15">
        <v>114.0615</v>
      </c>
      <c r="O15">
        <v>119.411528</v>
      </c>
      <c r="P15">
        <v>84.007199999999997</v>
      </c>
      <c r="Q15">
        <v>11.303694</v>
      </c>
      <c r="R15">
        <v>21.916231</v>
      </c>
      <c r="S15">
        <v>13.720767</v>
      </c>
      <c r="T15">
        <v>0</v>
      </c>
      <c r="U15">
        <v>404.36431199999998</v>
      </c>
      <c r="V15">
        <v>8.7914019999999997</v>
      </c>
      <c r="W15">
        <v>28.849135</v>
      </c>
      <c r="X15">
        <v>108.399125</v>
      </c>
      <c r="Y15">
        <v>0</v>
      </c>
      <c r="Z15">
        <v>12.703434</v>
      </c>
      <c r="AA15">
        <v>27.132124000000001</v>
      </c>
      <c r="AB15">
        <v>38.150972000000003</v>
      </c>
      <c r="AC15">
        <v>28.063047000000001</v>
      </c>
      <c r="AD15">
        <v>35.332946</v>
      </c>
      <c r="AE15">
        <v>47.735937999999997</v>
      </c>
      <c r="AF15">
        <v>8.5687339999999992</v>
      </c>
      <c r="AG15">
        <v>38.156649999999999</v>
      </c>
      <c r="AH15">
        <v>147.03925100000001</v>
      </c>
      <c r="AI15">
        <v>31.344823999999999</v>
      </c>
      <c r="AJ15">
        <v>0</v>
      </c>
      <c r="AK15">
        <v>49.013855999999997</v>
      </c>
      <c r="AL15">
        <v>72.931768000000005</v>
      </c>
      <c r="AM15">
        <v>15.188309</v>
      </c>
      <c r="AN15">
        <v>0.66498900000000005</v>
      </c>
      <c r="AO15">
        <v>27.253094000000001</v>
      </c>
      <c r="AP15">
        <v>12.245642999999999</v>
      </c>
      <c r="AQ15">
        <v>0</v>
      </c>
      <c r="AR15">
        <v>44.772941000000003</v>
      </c>
      <c r="AS15">
        <v>31.433987999999999</v>
      </c>
      <c r="AT15">
        <v>11.635263999999999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76.819999999999993</v>
      </c>
      <c r="BA15">
        <f t="shared" si="1"/>
        <v>2228.0237580000003</v>
      </c>
      <c r="BD15">
        <v>24.56</v>
      </c>
      <c r="BE15">
        <v>7.19</v>
      </c>
      <c r="BF15">
        <v>1.02</v>
      </c>
      <c r="BG15">
        <v>3.75</v>
      </c>
      <c r="BH15">
        <v>5.44</v>
      </c>
      <c r="BI15">
        <v>4.53</v>
      </c>
      <c r="BJ15">
        <v>1.54</v>
      </c>
      <c r="BK15">
        <v>3.16</v>
      </c>
      <c r="BL15">
        <v>2.0499999999999998</v>
      </c>
      <c r="BM15">
        <v>1.54</v>
      </c>
      <c r="BN15">
        <v>0.47</v>
      </c>
      <c r="BO15">
        <v>14.86</v>
      </c>
      <c r="BP15">
        <v>0</v>
      </c>
      <c r="BQ15">
        <v>4.09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76.819999999999993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114.377303</v>
      </c>
      <c r="L16">
        <v>353.796447</v>
      </c>
      <c r="M16">
        <v>88.8352</v>
      </c>
      <c r="N16">
        <v>114.0615</v>
      </c>
      <c r="O16">
        <v>119.411528</v>
      </c>
      <c r="P16">
        <v>84.007199999999997</v>
      </c>
      <c r="Q16">
        <v>11.303694</v>
      </c>
      <c r="R16">
        <v>21.916231</v>
      </c>
      <c r="S16">
        <v>13.720767</v>
      </c>
      <c r="T16">
        <v>0</v>
      </c>
      <c r="U16">
        <v>404.36431199999998</v>
      </c>
      <c r="V16">
        <v>8.7914019999999997</v>
      </c>
      <c r="W16">
        <v>28.849135</v>
      </c>
      <c r="X16">
        <v>108.399125</v>
      </c>
      <c r="Y16">
        <v>0</v>
      </c>
      <c r="Z16">
        <v>12.703434</v>
      </c>
      <c r="AA16">
        <v>27.132124000000001</v>
      </c>
      <c r="AB16">
        <v>38.150972000000003</v>
      </c>
      <c r="AC16">
        <v>28.063047000000001</v>
      </c>
      <c r="AD16">
        <v>35.332946</v>
      </c>
      <c r="AE16">
        <v>47.735937999999997</v>
      </c>
      <c r="AF16">
        <v>8.5687339999999992</v>
      </c>
      <c r="AG16">
        <v>38.156649999999999</v>
      </c>
      <c r="AH16">
        <v>147.03925100000001</v>
      </c>
      <c r="AI16">
        <v>31.344823999999999</v>
      </c>
      <c r="AJ16">
        <v>0</v>
      </c>
      <c r="AK16">
        <v>49.013855999999997</v>
      </c>
      <c r="AL16">
        <v>72.931768000000005</v>
      </c>
      <c r="AM16">
        <v>15.188309</v>
      </c>
      <c r="AN16">
        <v>0.66498900000000005</v>
      </c>
      <c r="AO16">
        <v>27.253094000000001</v>
      </c>
      <c r="AP16">
        <v>12.245642999999999</v>
      </c>
      <c r="AQ16">
        <v>0</v>
      </c>
      <c r="AR16">
        <v>51.702086000000001</v>
      </c>
      <c r="AS16">
        <v>30.800113</v>
      </c>
      <c r="AT16">
        <v>14.48091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76.819999999999993</v>
      </c>
      <c r="BA16">
        <f t="shared" si="1"/>
        <v>2237.1625319999998</v>
      </c>
      <c r="BD16">
        <v>24.56</v>
      </c>
      <c r="BE16">
        <v>7.19</v>
      </c>
      <c r="BF16">
        <v>1.02</v>
      </c>
      <c r="BG16">
        <v>3.75</v>
      </c>
      <c r="BH16">
        <v>5.44</v>
      </c>
      <c r="BI16">
        <v>4.53</v>
      </c>
      <c r="BJ16">
        <v>1.54</v>
      </c>
      <c r="BK16">
        <v>3.16</v>
      </c>
      <c r="BL16">
        <v>2.0499999999999998</v>
      </c>
      <c r="BM16">
        <v>1.54</v>
      </c>
      <c r="BN16">
        <v>0.47</v>
      </c>
      <c r="BO16">
        <v>14.86</v>
      </c>
      <c r="BP16">
        <v>0</v>
      </c>
      <c r="BQ16">
        <v>4.09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76.819999999999993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114.379445</v>
      </c>
      <c r="L17">
        <v>353.796447</v>
      </c>
      <c r="M17">
        <v>88.8352</v>
      </c>
      <c r="N17">
        <v>114.0615</v>
      </c>
      <c r="O17">
        <v>119.411528</v>
      </c>
      <c r="P17">
        <v>84.007199999999997</v>
      </c>
      <c r="Q17">
        <v>11.303694</v>
      </c>
      <c r="R17">
        <v>21.674990999999999</v>
      </c>
      <c r="S17">
        <v>13.720767</v>
      </c>
      <c r="T17">
        <v>0</v>
      </c>
      <c r="U17">
        <v>404.36431199999998</v>
      </c>
      <c r="V17">
        <v>8.7914019999999997</v>
      </c>
      <c r="W17">
        <v>28.849135</v>
      </c>
      <c r="X17">
        <v>108.399125</v>
      </c>
      <c r="Y17">
        <v>0</v>
      </c>
      <c r="Z17">
        <v>12.703434</v>
      </c>
      <c r="AA17">
        <v>27.132124000000001</v>
      </c>
      <c r="AB17">
        <v>38.150972000000003</v>
      </c>
      <c r="AC17">
        <v>28.063047000000001</v>
      </c>
      <c r="AD17">
        <v>35.332946</v>
      </c>
      <c r="AE17">
        <v>47.735937999999997</v>
      </c>
      <c r="AF17">
        <v>8.5687339999999992</v>
      </c>
      <c r="AG17">
        <v>38.156649999999999</v>
      </c>
      <c r="AH17">
        <v>147.03925100000001</v>
      </c>
      <c r="AI17">
        <v>31.344823999999999</v>
      </c>
      <c r="AJ17">
        <v>0</v>
      </c>
      <c r="AK17">
        <v>49.013855999999997</v>
      </c>
      <c r="AL17">
        <v>72.931768000000005</v>
      </c>
      <c r="AM17">
        <v>15.188309</v>
      </c>
      <c r="AN17">
        <v>0.66498900000000005</v>
      </c>
      <c r="AO17">
        <v>27.253094000000001</v>
      </c>
      <c r="AP17">
        <v>12.245642999999999</v>
      </c>
      <c r="AQ17">
        <v>0</v>
      </c>
      <c r="AR17">
        <v>51.702086000000001</v>
      </c>
      <c r="AS17">
        <v>30.800113</v>
      </c>
      <c r="AT17">
        <v>14.48091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76.64</v>
      </c>
      <c r="BA17">
        <f t="shared" si="1"/>
        <v>2236.7434339999995</v>
      </c>
      <c r="BD17">
        <v>24.56</v>
      </c>
      <c r="BE17">
        <v>7.19</v>
      </c>
      <c r="BF17">
        <v>1.02</v>
      </c>
      <c r="BG17">
        <v>3.75</v>
      </c>
      <c r="BH17">
        <v>5.44</v>
      </c>
      <c r="BI17">
        <v>4.53</v>
      </c>
      <c r="BJ17">
        <v>1.54</v>
      </c>
      <c r="BK17">
        <v>2.98</v>
      </c>
      <c r="BL17">
        <v>2.0499999999999998</v>
      </c>
      <c r="BM17">
        <v>1.54</v>
      </c>
      <c r="BN17">
        <v>0.47</v>
      </c>
      <c r="BO17">
        <v>14.86</v>
      </c>
      <c r="BP17">
        <v>0</v>
      </c>
      <c r="BQ17">
        <v>4.09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76.64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114.377303</v>
      </c>
      <c r="L18">
        <v>353.796447</v>
      </c>
      <c r="M18">
        <v>88.8352</v>
      </c>
      <c r="N18">
        <v>114.0615</v>
      </c>
      <c r="O18">
        <v>119.411528</v>
      </c>
      <c r="P18">
        <v>84.007199999999997</v>
      </c>
      <c r="Q18">
        <v>11.303694</v>
      </c>
      <c r="R18">
        <v>21.916231</v>
      </c>
      <c r="S18">
        <v>13.720767</v>
      </c>
      <c r="T18">
        <v>0</v>
      </c>
      <c r="U18">
        <v>404.36431199999998</v>
      </c>
      <c r="V18">
        <v>8.7914019999999997</v>
      </c>
      <c r="W18">
        <v>28.849135</v>
      </c>
      <c r="X18">
        <v>108.399125</v>
      </c>
      <c r="Y18">
        <v>0</v>
      </c>
      <c r="Z18">
        <v>12.703434</v>
      </c>
      <c r="AA18">
        <v>27.132124000000001</v>
      </c>
      <c r="AB18">
        <v>38.150972000000003</v>
      </c>
      <c r="AC18">
        <v>28.063047000000001</v>
      </c>
      <c r="AD18">
        <v>35.332946</v>
      </c>
      <c r="AE18">
        <v>47.735937999999997</v>
      </c>
      <c r="AF18">
        <v>8.5687339999999992</v>
      </c>
      <c r="AG18">
        <v>38.156649999999999</v>
      </c>
      <c r="AH18">
        <v>147.03925100000001</v>
      </c>
      <c r="AI18">
        <v>31.344823999999999</v>
      </c>
      <c r="AJ18">
        <v>0</v>
      </c>
      <c r="AK18">
        <v>49.013855999999997</v>
      </c>
      <c r="AL18">
        <v>72.931768000000005</v>
      </c>
      <c r="AM18">
        <v>15.188309</v>
      </c>
      <c r="AN18">
        <v>0.66498900000000005</v>
      </c>
      <c r="AO18">
        <v>27.253094000000001</v>
      </c>
      <c r="AP18">
        <v>12.245642999999999</v>
      </c>
      <c r="AQ18">
        <v>0</v>
      </c>
      <c r="AR18">
        <v>51.702086000000001</v>
      </c>
      <c r="AS18">
        <v>30.800113</v>
      </c>
      <c r="AT18">
        <v>14.48091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76.64</v>
      </c>
      <c r="BA18">
        <f t="shared" si="1"/>
        <v>2236.9825319999995</v>
      </c>
      <c r="BD18">
        <v>24.56</v>
      </c>
      <c r="BE18">
        <v>7.19</v>
      </c>
      <c r="BF18">
        <v>1.02</v>
      </c>
      <c r="BG18">
        <v>3.75</v>
      </c>
      <c r="BH18">
        <v>5.44</v>
      </c>
      <c r="BI18">
        <v>4.53</v>
      </c>
      <c r="BJ18">
        <v>1.54</v>
      </c>
      <c r="BK18">
        <v>2.98</v>
      </c>
      <c r="BL18">
        <v>2.0499999999999998</v>
      </c>
      <c r="BM18">
        <v>1.54</v>
      </c>
      <c r="BN18">
        <v>0.47</v>
      </c>
      <c r="BO18">
        <v>14.86</v>
      </c>
      <c r="BP18">
        <v>0</v>
      </c>
      <c r="BQ18">
        <v>4.09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76.64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114.34802000000001</v>
      </c>
      <c r="L19">
        <v>353.796447</v>
      </c>
      <c r="M19">
        <v>88.8352</v>
      </c>
      <c r="N19">
        <v>114.0615</v>
      </c>
      <c r="O19">
        <v>119.411528</v>
      </c>
      <c r="P19">
        <v>84.007199999999997</v>
      </c>
      <c r="Q19">
        <v>11.244059</v>
      </c>
      <c r="R19">
        <v>21.916231</v>
      </c>
      <c r="S19">
        <v>13.570351</v>
      </c>
      <c r="T19">
        <v>0</v>
      </c>
      <c r="U19">
        <v>404.36431199999998</v>
      </c>
      <c r="V19">
        <v>8.7914019999999997</v>
      </c>
      <c r="W19">
        <v>28.849135</v>
      </c>
      <c r="X19">
        <v>108.399125</v>
      </c>
      <c r="Y19">
        <v>0</v>
      </c>
      <c r="Z19">
        <v>12.703434</v>
      </c>
      <c r="AA19">
        <v>27.132124000000001</v>
      </c>
      <c r="AB19">
        <v>38.150972000000003</v>
      </c>
      <c r="AC19">
        <v>28.063047000000001</v>
      </c>
      <c r="AD19">
        <v>35.332946</v>
      </c>
      <c r="AE19">
        <v>47.735937999999997</v>
      </c>
      <c r="AF19">
        <v>8.5687339999999992</v>
      </c>
      <c r="AG19">
        <v>38.156649999999999</v>
      </c>
      <c r="AH19">
        <v>147.03925100000001</v>
      </c>
      <c r="AI19">
        <v>31.344823999999999</v>
      </c>
      <c r="AJ19">
        <v>0</v>
      </c>
      <c r="AK19">
        <v>49.013855999999997</v>
      </c>
      <c r="AL19">
        <v>72.931768000000005</v>
      </c>
      <c r="AM19">
        <v>10.168443999999999</v>
      </c>
      <c r="AN19">
        <v>0.66498900000000005</v>
      </c>
      <c r="AO19">
        <v>27.253094000000001</v>
      </c>
      <c r="AP19">
        <v>9.8954690000000003</v>
      </c>
      <c r="AQ19">
        <v>0</v>
      </c>
      <c r="AR19">
        <v>51.702086000000001</v>
      </c>
      <c r="AS19">
        <v>30.800113</v>
      </c>
      <c r="AT19">
        <v>14.48091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74.37</v>
      </c>
      <c r="BA19">
        <f t="shared" si="1"/>
        <v>2227.1031589999993</v>
      </c>
      <c r="BD19">
        <v>24.56</v>
      </c>
      <c r="BE19">
        <v>7.19</v>
      </c>
      <c r="BF19">
        <v>1.02</v>
      </c>
      <c r="BG19">
        <v>3.75</v>
      </c>
      <c r="BH19">
        <v>5.44</v>
      </c>
      <c r="BI19">
        <v>4.53</v>
      </c>
      <c r="BJ19">
        <v>1.54</v>
      </c>
      <c r="BK19">
        <v>2.98</v>
      </c>
      <c r="BL19">
        <v>2.0499999999999998</v>
      </c>
      <c r="BM19">
        <v>1.54</v>
      </c>
      <c r="BN19">
        <v>0.47</v>
      </c>
      <c r="BO19">
        <v>12.59</v>
      </c>
      <c r="BP19">
        <v>0</v>
      </c>
      <c r="BQ19">
        <v>4.09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74.37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114.34586</v>
      </c>
      <c r="L20">
        <v>353.796447</v>
      </c>
      <c r="M20">
        <v>88.8352</v>
      </c>
      <c r="N20">
        <v>114.0615</v>
      </c>
      <c r="O20">
        <v>119.411528</v>
      </c>
      <c r="P20">
        <v>84.007199999999997</v>
      </c>
      <c r="Q20">
        <v>11.244059</v>
      </c>
      <c r="R20">
        <v>21.596999</v>
      </c>
      <c r="S20">
        <v>13.570351</v>
      </c>
      <c r="T20">
        <v>0</v>
      </c>
      <c r="U20">
        <v>404.36431199999998</v>
      </c>
      <c r="V20">
        <v>8.7914019999999997</v>
      </c>
      <c r="W20">
        <v>28.849135</v>
      </c>
      <c r="X20">
        <v>108.399125</v>
      </c>
      <c r="Y20">
        <v>0</v>
      </c>
      <c r="Z20">
        <v>12.703434</v>
      </c>
      <c r="AA20">
        <v>27.132124000000001</v>
      </c>
      <c r="AB20">
        <v>38.150972000000003</v>
      </c>
      <c r="AC20">
        <v>28.063047000000001</v>
      </c>
      <c r="AD20">
        <v>35.332946</v>
      </c>
      <c r="AE20">
        <v>47.735937999999997</v>
      </c>
      <c r="AF20">
        <v>8.5687339999999992</v>
      </c>
      <c r="AG20">
        <v>38.156649999999999</v>
      </c>
      <c r="AH20">
        <v>147.03925100000001</v>
      </c>
      <c r="AI20">
        <v>31.344823999999999</v>
      </c>
      <c r="AJ20">
        <v>0</v>
      </c>
      <c r="AK20">
        <v>49.013855999999997</v>
      </c>
      <c r="AL20">
        <v>72.931768000000005</v>
      </c>
      <c r="AM20">
        <v>10.168443999999999</v>
      </c>
      <c r="AN20">
        <v>0.66498900000000005</v>
      </c>
      <c r="AO20">
        <v>27.253094000000001</v>
      </c>
      <c r="AP20">
        <v>9.8954690000000003</v>
      </c>
      <c r="AQ20">
        <v>0</v>
      </c>
      <c r="AR20">
        <v>44.772941000000003</v>
      </c>
      <c r="AS20">
        <v>30.800113</v>
      </c>
      <c r="AT20">
        <v>14.48091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72.11</v>
      </c>
      <c r="BA20">
        <f t="shared" si="1"/>
        <v>2217.5926219999997</v>
      </c>
      <c r="BD20">
        <v>24.56</v>
      </c>
      <c r="BE20">
        <v>7.19</v>
      </c>
      <c r="BF20">
        <v>1.02</v>
      </c>
      <c r="BG20">
        <v>3.75</v>
      </c>
      <c r="BH20">
        <v>5.44</v>
      </c>
      <c r="BI20">
        <v>4.53</v>
      </c>
      <c r="BJ20">
        <v>1.54</v>
      </c>
      <c r="BK20">
        <v>2.98</v>
      </c>
      <c r="BL20">
        <v>2.0499999999999998</v>
      </c>
      <c r="BM20">
        <v>1.54</v>
      </c>
      <c r="BN20">
        <v>0.47</v>
      </c>
      <c r="BO20">
        <v>10.33</v>
      </c>
      <c r="BP20">
        <v>0</v>
      </c>
      <c r="BQ20">
        <v>4.09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72.11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114.34802000000001</v>
      </c>
      <c r="L21">
        <v>343.75360000000001</v>
      </c>
      <c r="M21">
        <v>88.8352</v>
      </c>
      <c r="N21">
        <v>114.0615</v>
      </c>
      <c r="O21">
        <v>119.411528</v>
      </c>
      <c r="P21">
        <v>84.007199999999997</v>
      </c>
      <c r="Q21">
        <v>13.974453</v>
      </c>
      <c r="R21">
        <v>27.159528000000002</v>
      </c>
      <c r="S21">
        <v>16.910648999999999</v>
      </c>
      <c r="T21">
        <v>0</v>
      </c>
      <c r="U21">
        <v>404.36431199999998</v>
      </c>
      <c r="V21">
        <v>13.875672</v>
      </c>
      <c r="W21">
        <v>28.849135</v>
      </c>
      <c r="X21">
        <v>108.399125</v>
      </c>
      <c r="Y21">
        <v>0</v>
      </c>
      <c r="Z21">
        <v>12.656699</v>
      </c>
      <c r="AA21">
        <v>27.132124000000001</v>
      </c>
      <c r="AB21">
        <v>38.150972000000003</v>
      </c>
      <c r="AC21">
        <v>28.063047000000001</v>
      </c>
      <c r="AD21">
        <v>35.332946</v>
      </c>
      <c r="AE21">
        <v>47.735937999999997</v>
      </c>
      <c r="AF21">
        <v>8.5687339999999992</v>
      </c>
      <c r="AG21">
        <v>38.156649999999999</v>
      </c>
      <c r="AH21">
        <v>147.03925100000001</v>
      </c>
      <c r="AI21">
        <v>31.344823999999999</v>
      </c>
      <c r="AJ21">
        <v>0</v>
      </c>
      <c r="AK21">
        <v>49.013855999999997</v>
      </c>
      <c r="AL21">
        <v>72.931768000000005</v>
      </c>
      <c r="AM21">
        <v>10.168443999999999</v>
      </c>
      <c r="AN21">
        <v>0.66498900000000005</v>
      </c>
      <c r="AO21">
        <v>27.253094000000001</v>
      </c>
      <c r="AP21">
        <v>9.8954690000000003</v>
      </c>
      <c r="AQ21">
        <v>0</v>
      </c>
      <c r="AR21">
        <v>44.772941000000003</v>
      </c>
      <c r="AS21">
        <v>30.800113</v>
      </c>
      <c r="AT21">
        <v>14.48091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71.95</v>
      </c>
      <c r="BA21">
        <f t="shared" si="1"/>
        <v>2224.0626909999996</v>
      </c>
      <c r="BD21">
        <v>24.56</v>
      </c>
      <c r="BE21">
        <v>7.19</v>
      </c>
      <c r="BF21">
        <v>1.02</v>
      </c>
      <c r="BG21">
        <v>3.75</v>
      </c>
      <c r="BH21">
        <v>5.44</v>
      </c>
      <c r="BI21">
        <v>4.53</v>
      </c>
      <c r="BJ21">
        <v>1.54</v>
      </c>
      <c r="BK21">
        <v>2.98</v>
      </c>
      <c r="BL21">
        <v>2.0499999999999998</v>
      </c>
      <c r="BM21">
        <v>1.54</v>
      </c>
      <c r="BN21">
        <v>0.47</v>
      </c>
      <c r="BO21">
        <v>10.17</v>
      </c>
      <c r="BP21">
        <v>0</v>
      </c>
      <c r="BQ21">
        <v>4.09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71.95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114.34586</v>
      </c>
      <c r="L22">
        <v>360.16879999999998</v>
      </c>
      <c r="M22">
        <v>88.8352</v>
      </c>
      <c r="N22">
        <v>114.0615</v>
      </c>
      <c r="O22">
        <v>119.411528</v>
      </c>
      <c r="P22">
        <v>84.007199999999997</v>
      </c>
      <c r="Q22">
        <v>13.974453</v>
      </c>
      <c r="R22">
        <v>27.159528000000002</v>
      </c>
      <c r="S22">
        <v>16.910648999999999</v>
      </c>
      <c r="T22">
        <v>0</v>
      </c>
      <c r="U22">
        <v>404.36431199999998</v>
      </c>
      <c r="V22">
        <v>13.875672</v>
      </c>
      <c r="W22">
        <v>28.849135</v>
      </c>
      <c r="X22">
        <v>108.399125</v>
      </c>
      <c r="Y22">
        <v>0</v>
      </c>
      <c r="Z22">
        <v>12.656699</v>
      </c>
      <c r="AA22">
        <v>27.132124000000001</v>
      </c>
      <c r="AB22">
        <v>38.150972000000003</v>
      </c>
      <c r="AC22">
        <v>28.063047000000001</v>
      </c>
      <c r="AD22">
        <v>35.332946</v>
      </c>
      <c r="AE22">
        <v>47.735937999999997</v>
      </c>
      <c r="AF22">
        <v>8.5687339999999992</v>
      </c>
      <c r="AG22">
        <v>38.156649999999999</v>
      </c>
      <c r="AH22">
        <v>147.03925100000001</v>
      </c>
      <c r="AI22">
        <v>31.344823999999999</v>
      </c>
      <c r="AJ22">
        <v>0</v>
      </c>
      <c r="AK22">
        <v>49.013855999999997</v>
      </c>
      <c r="AL22">
        <v>72.931768000000005</v>
      </c>
      <c r="AM22">
        <v>10.168443999999999</v>
      </c>
      <c r="AN22">
        <v>0.66498900000000005</v>
      </c>
      <c r="AO22">
        <v>27.253094000000001</v>
      </c>
      <c r="AP22">
        <v>9.8954690000000003</v>
      </c>
      <c r="AQ22">
        <v>0</v>
      </c>
      <c r="AR22">
        <v>44.772941000000003</v>
      </c>
      <c r="AS22">
        <v>31.433987999999999</v>
      </c>
      <c r="AT22">
        <v>14.48091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72.34</v>
      </c>
      <c r="BA22">
        <f t="shared" si="1"/>
        <v>2241.4996060000003</v>
      </c>
      <c r="BD22">
        <v>24.56</v>
      </c>
      <c r="BE22">
        <v>7.19</v>
      </c>
      <c r="BF22">
        <v>1.02</v>
      </c>
      <c r="BG22">
        <v>3.75</v>
      </c>
      <c r="BH22">
        <v>5.44</v>
      </c>
      <c r="BI22">
        <v>4.53</v>
      </c>
      <c r="BJ22">
        <v>1.54</v>
      </c>
      <c r="BK22">
        <v>2.98</v>
      </c>
      <c r="BL22">
        <v>2.0499999999999998</v>
      </c>
      <c r="BM22">
        <v>1.54</v>
      </c>
      <c r="BN22">
        <v>0.47</v>
      </c>
      <c r="BO22">
        <v>10.56</v>
      </c>
      <c r="BP22">
        <v>0</v>
      </c>
      <c r="BQ22">
        <v>4.09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72.34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114.34802000000001</v>
      </c>
      <c r="L23">
        <v>364.99680000000001</v>
      </c>
      <c r="M23">
        <v>88.8352</v>
      </c>
      <c r="N23">
        <v>114.0615</v>
      </c>
      <c r="O23">
        <v>119.411528</v>
      </c>
      <c r="P23">
        <v>87.628200000000007</v>
      </c>
      <c r="Q23">
        <v>13.974453</v>
      </c>
      <c r="R23">
        <v>27.159528000000002</v>
      </c>
      <c r="S23">
        <v>16.910648999999999</v>
      </c>
      <c r="T23">
        <v>0</v>
      </c>
      <c r="U23">
        <v>404.36431199999998</v>
      </c>
      <c r="V23">
        <v>13.875672</v>
      </c>
      <c r="W23">
        <v>28.849135</v>
      </c>
      <c r="X23">
        <v>141.229525</v>
      </c>
      <c r="Y23">
        <v>0</v>
      </c>
      <c r="Z23">
        <v>12.656699</v>
      </c>
      <c r="AA23">
        <v>27.132124000000001</v>
      </c>
      <c r="AB23">
        <v>38.150972000000003</v>
      </c>
      <c r="AC23">
        <v>28.063047000000001</v>
      </c>
      <c r="AD23">
        <v>35.332946</v>
      </c>
      <c r="AE23">
        <v>47.735937999999997</v>
      </c>
      <c r="AF23">
        <v>8.5687339999999992</v>
      </c>
      <c r="AG23">
        <v>38.156649999999999</v>
      </c>
      <c r="AH23">
        <v>147.03925100000001</v>
      </c>
      <c r="AI23">
        <v>31.344823999999999</v>
      </c>
      <c r="AJ23">
        <v>0</v>
      </c>
      <c r="AK23">
        <v>49.013855999999997</v>
      </c>
      <c r="AL23">
        <v>72.931768000000005</v>
      </c>
      <c r="AM23">
        <v>10.168443999999999</v>
      </c>
      <c r="AN23">
        <v>0.66498900000000005</v>
      </c>
      <c r="AO23">
        <v>27.253094000000001</v>
      </c>
      <c r="AP23">
        <v>9.8954690000000003</v>
      </c>
      <c r="AQ23">
        <v>0</v>
      </c>
      <c r="AR23">
        <v>44.772941000000003</v>
      </c>
      <c r="AS23">
        <v>31.433987999999999</v>
      </c>
      <c r="AT23">
        <v>14.48091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72.73</v>
      </c>
      <c r="BA23">
        <f t="shared" si="1"/>
        <v>2283.1711659999996</v>
      </c>
      <c r="BD23">
        <v>24.56</v>
      </c>
      <c r="BE23">
        <v>7.19</v>
      </c>
      <c r="BF23">
        <v>1.02</v>
      </c>
      <c r="BG23">
        <v>3.75</v>
      </c>
      <c r="BH23">
        <v>5.44</v>
      </c>
      <c r="BI23">
        <v>4.53</v>
      </c>
      <c r="BJ23">
        <v>1.54</v>
      </c>
      <c r="BK23">
        <v>2.98</v>
      </c>
      <c r="BL23">
        <v>2.0499999999999998</v>
      </c>
      <c r="BM23">
        <v>1.54</v>
      </c>
      <c r="BN23">
        <v>0.47</v>
      </c>
      <c r="BO23">
        <v>10.95</v>
      </c>
      <c r="BP23">
        <v>0</v>
      </c>
      <c r="BQ23">
        <v>4.09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72.73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135.94865899999999</v>
      </c>
      <c r="L24">
        <v>384.54991000000001</v>
      </c>
      <c r="M24">
        <v>88.8352</v>
      </c>
      <c r="N24">
        <v>114.0615</v>
      </c>
      <c r="O24">
        <v>119.411528</v>
      </c>
      <c r="P24">
        <v>89.800799999999995</v>
      </c>
      <c r="Q24">
        <v>20.438566000000002</v>
      </c>
      <c r="R24">
        <v>39.712327999999999</v>
      </c>
      <c r="S24">
        <v>24.728629999999999</v>
      </c>
      <c r="T24">
        <v>0</v>
      </c>
      <c r="U24">
        <v>404.36431199999998</v>
      </c>
      <c r="V24">
        <v>19.669271999999999</v>
      </c>
      <c r="W24">
        <v>43.958939999999998</v>
      </c>
      <c r="X24">
        <v>141.229525</v>
      </c>
      <c r="Y24">
        <v>0</v>
      </c>
      <c r="Z24">
        <v>12.656699</v>
      </c>
      <c r="AA24">
        <v>27.132124000000001</v>
      </c>
      <c r="AB24">
        <v>38.150972000000003</v>
      </c>
      <c r="AC24">
        <v>28.063047000000001</v>
      </c>
      <c r="AD24">
        <v>35.332946</v>
      </c>
      <c r="AE24">
        <v>47.735937999999997</v>
      </c>
      <c r="AF24">
        <v>8.5687339999999992</v>
      </c>
      <c r="AG24">
        <v>38.156649999999999</v>
      </c>
      <c r="AH24">
        <v>147.03925100000001</v>
      </c>
      <c r="AI24">
        <v>31.344823999999999</v>
      </c>
      <c r="AJ24">
        <v>0</v>
      </c>
      <c r="AK24">
        <v>49.013855999999997</v>
      </c>
      <c r="AL24">
        <v>72.931768000000005</v>
      </c>
      <c r="AM24">
        <v>5.0198650000000002</v>
      </c>
      <c r="AN24">
        <v>0.66498900000000005</v>
      </c>
      <c r="AO24">
        <v>27.253094000000001</v>
      </c>
      <c r="AP24">
        <v>9.8954690000000003</v>
      </c>
      <c r="AQ24">
        <v>0</v>
      </c>
      <c r="AR24">
        <v>44.772941000000003</v>
      </c>
      <c r="AS24">
        <v>31.433987999999999</v>
      </c>
      <c r="AT24">
        <v>14.48091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73.040000000000006</v>
      </c>
      <c r="BA24">
        <f t="shared" si="1"/>
        <v>2369.3972350000004</v>
      </c>
      <c r="BD24">
        <v>24.56</v>
      </c>
      <c r="BE24">
        <v>7.19</v>
      </c>
      <c r="BF24">
        <v>1.02</v>
      </c>
      <c r="BG24">
        <v>3.75</v>
      </c>
      <c r="BH24">
        <v>5.44</v>
      </c>
      <c r="BI24">
        <v>4.53</v>
      </c>
      <c r="BJ24">
        <v>1.54</v>
      </c>
      <c r="BK24">
        <v>2.98</v>
      </c>
      <c r="BL24">
        <v>2.0499999999999998</v>
      </c>
      <c r="BM24">
        <v>1.54</v>
      </c>
      <c r="BN24">
        <v>0.47</v>
      </c>
      <c r="BO24">
        <v>11.26</v>
      </c>
      <c r="BP24">
        <v>0</v>
      </c>
      <c r="BQ24">
        <v>4.09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73.040000000000006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135.94865899999999</v>
      </c>
      <c r="L25">
        <v>384.54991000000001</v>
      </c>
      <c r="M25">
        <v>88.8352</v>
      </c>
      <c r="N25">
        <v>114.0615</v>
      </c>
      <c r="O25">
        <v>119.411528</v>
      </c>
      <c r="P25">
        <v>89.800799999999995</v>
      </c>
      <c r="Q25">
        <v>20.438566000000002</v>
      </c>
      <c r="R25">
        <v>39.712327999999999</v>
      </c>
      <c r="S25">
        <v>24.728629999999999</v>
      </c>
      <c r="T25">
        <v>0</v>
      </c>
      <c r="U25">
        <v>404.36431199999998</v>
      </c>
      <c r="V25">
        <v>19.669271999999999</v>
      </c>
      <c r="W25">
        <v>43.958939999999998</v>
      </c>
      <c r="X25">
        <v>141.229525</v>
      </c>
      <c r="Y25">
        <v>0</v>
      </c>
      <c r="Z25">
        <v>12.656699</v>
      </c>
      <c r="AA25">
        <v>27.132124000000001</v>
      </c>
      <c r="AB25">
        <v>38.150972000000003</v>
      </c>
      <c r="AC25">
        <v>28.063047000000001</v>
      </c>
      <c r="AD25">
        <v>35.332946</v>
      </c>
      <c r="AE25">
        <v>47.735937999999997</v>
      </c>
      <c r="AF25">
        <v>8.5687339999999992</v>
      </c>
      <c r="AG25">
        <v>38.156649999999999</v>
      </c>
      <c r="AH25">
        <v>147.03925100000001</v>
      </c>
      <c r="AI25">
        <v>31.344823999999999</v>
      </c>
      <c r="AJ25">
        <v>0</v>
      </c>
      <c r="AK25">
        <v>49.013855999999997</v>
      </c>
      <c r="AL25">
        <v>72.931768000000005</v>
      </c>
      <c r="AM25">
        <v>5.0198650000000002</v>
      </c>
      <c r="AN25">
        <v>0.66498900000000005</v>
      </c>
      <c r="AO25">
        <v>27.253094000000001</v>
      </c>
      <c r="AP25">
        <v>9.8954690000000003</v>
      </c>
      <c r="AQ25">
        <v>0</v>
      </c>
      <c r="AR25">
        <v>44.772941000000003</v>
      </c>
      <c r="AS25">
        <v>30.800113</v>
      </c>
      <c r="AT25">
        <v>14.48091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73.040000000000006</v>
      </c>
      <c r="BA25">
        <f t="shared" si="1"/>
        <v>2368.7633599999999</v>
      </c>
      <c r="BD25">
        <v>24.56</v>
      </c>
      <c r="BE25">
        <v>7.19</v>
      </c>
      <c r="BF25">
        <v>1.02</v>
      </c>
      <c r="BG25">
        <v>3.75</v>
      </c>
      <c r="BH25">
        <v>5.44</v>
      </c>
      <c r="BI25">
        <v>4.53</v>
      </c>
      <c r="BJ25">
        <v>1.54</v>
      </c>
      <c r="BK25">
        <v>2.98</v>
      </c>
      <c r="BL25">
        <v>2.0499999999999998</v>
      </c>
      <c r="BM25">
        <v>1.54</v>
      </c>
      <c r="BN25">
        <v>0.47</v>
      </c>
      <c r="BO25">
        <v>11.26</v>
      </c>
      <c r="BP25">
        <v>0</v>
      </c>
      <c r="BQ25">
        <v>4.09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73.040000000000006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135.94865899999999</v>
      </c>
      <c r="L26">
        <v>384.54991000000001</v>
      </c>
      <c r="M26">
        <v>88.8352</v>
      </c>
      <c r="N26">
        <v>114.0615</v>
      </c>
      <c r="O26">
        <v>119.411528</v>
      </c>
      <c r="P26">
        <v>91.973399999999998</v>
      </c>
      <c r="Q26">
        <v>20.438566000000002</v>
      </c>
      <c r="R26">
        <v>39.712327999999999</v>
      </c>
      <c r="S26">
        <v>24.728629999999999</v>
      </c>
      <c r="T26">
        <v>0</v>
      </c>
      <c r="U26">
        <v>404.36431199999998</v>
      </c>
      <c r="V26">
        <v>19.669271999999999</v>
      </c>
      <c r="W26">
        <v>43.958939999999998</v>
      </c>
      <c r="X26">
        <v>141.229525</v>
      </c>
      <c r="Y26">
        <v>0</v>
      </c>
      <c r="Z26">
        <v>12.656699</v>
      </c>
      <c r="AA26">
        <v>27.132124000000001</v>
      </c>
      <c r="AB26">
        <v>38.150972000000003</v>
      </c>
      <c r="AC26">
        <v>28.063047000000001</v>
      </c>
      <c r="AD26">
        <v>35.332946</v>
      </c>
      <c r="AE26">
        <v>47.735937999999997</v>
      </c>
      <c r="AF26">
        <v>8.5687339999999992</v>
      </c>
      <c r="AG26">
        <v>38.156649999999999</v>
      </c>
      <c r="AH26">
        <v>147.03925100000001</v>
      </c>
      <c r="AI26">
        <v>31.344823999999999</v>
      </c>
      <c r="AJ26">
        <v>0</v>
      </c>
      <c r="AK26">
        <v>49.013855999999997</v>
      </c>
      <c r="AL26">
        <v>72.931768000000005</v>
      </c>
      <c r="AM26">
        <v>5.0198650000000002</v>
      </c>
      <c r="AN26">
        <v>0.66498900000000005</v>
      </c>
      <c r="AO26">
        <v>27.253094000000001</v>
      </c>
      <c r="AP26">
        <v>9.8954690000000003</v>
      </c>
      <c r="AQ26">
        <v>0</v>
      </c>
      <c r="AR26">
        <v>44.772941000000003</v>
      </c>
      <c r="AS26">
        <v>30.800113</v>
      </c>
      <c r="AT26">
        <v>14.48091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73.160000000000011</v>
      </c>
      <c r="BA26">
        <f t="shared" si="1"/>
        <v>2371.0559599999997</v>
      </c>
      <c r="BD26">
        <v>24.56</v>
      </c>
      <c r="BE26">
        <v>7.19</v>
      </c>
      <c r="BF26">
        <v>1.02</v>
      </c>
      <c r="BG26">
        <v>3.75</v>
      </c>
      <c r="BH26">
        <v>5.44</v>
      </c>
      <c r="BI26">
        <v>4.53</v>
      </c>
      <c r="BJ26">
        <v>1.54</v>
      </c>
      <c r="BK26">
        <v>3.04</v>
      </c>
      <c r="BL26">
        <v>2.11</v>
      </c>
      <c r="BM26">
        <v>1.54</v>
      </c>
      <c r="BN26">
        <v>0.47</v>
      </c>
      <c r="BO26">
        <v>11.26</v>
      </c>
      <c r="BP26">
        <v>0</v>
      </c>
      <c r="BQ26">
        <v>4.09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73.160000000000011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135.94865899999999</v>
      </c>
      <c r="L27">
        <v>384.54991000000001</v>
      </c>
      <c r="M27">
        <v>88.8352</v>
      </c>
      <c r="N27">
        <v>114.0615</v>
      </c>
      <c r="O27">
        <v>119.411528</v>
      </c>
      <c r="P27">
        <v>94.146000000000001</v>
      </c>
      <c r="Q27">
        <v>15.678158</v>
      </c>
      <c r="R27">
        <v>28.743112</v>
      </c>
      <c r="S27">
        <v>19.118493999999998</v>
      </c>
      <c r="T27">
        <v>0</v>
      </c>
      <c r="U27">
        <v>404.36431199999998</v>
      </c>
      <c r="V27">
        <v>10.87787</v>
      </c>
      <c r="W27">
        <v>40.442225000000001</v>
      </c>
      <c r="X27">
        <v>141.229525</v>
      </c>
      <c r="Y27">
        <v>0</v>
      </c>
      <c r="Z27">
        <v>12.656699</v>
      </c>
      <c r="AA27">
        <v>40.698186</v>
      </c>
      <c r="AB27">
        <v>38.150972000000003</v>
      </c>
      <c r="AC27">
        <v>28.063047000000001</v>
      </c>
      <c r="AD27">
        <v>35.332946</v>
      </c>
      <c r="AE27">
        <v>47.735937999999997</v>
      </c>
      <c r="AF27">
        <v>8.5687339999999992</v>
      </c>
      <c r="AG27">
        <v>38.156649999999999</v>
      </c>
      <c r="AH27">
        <v>147.03925100000001</v>
      </c>
      <c r="AI27">
        <v>27.042594000000001</v>
      </c>
      <c r="AJ27">
        <v>0</v>
      </c>
      <c r="AK27">
        <v>49.013855999999997</v>
      </c>
      <c r="AL27">
        <v>72.931768000000005</v>
      </c>
      <c r="AM27">
        <v>5.0198650000000002</v>
      </c>
      <c r="AN27">
        <v>0.66498900000000005</v>
      </c>
      <c r="AO27">
        <v>30.659731000000001</v>
      </c>
      <c r="AP27">
        <v>9.8954690000000003</v>
      </c>
      <c r="AQ27">
        <v>0</v>
      </c>
      <c r="AR27">
        <v>44.772941000000003</v>
      </c>
      <c r="AS27">
        <v>30.800113</v>
      </c>
      <c r="AT27">
        <v>14.48091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72.569999999999993</v>
      </c>
      <c r="BA27">
        <f t="shared" si="1"/>
        <v>2351.6611520000001</v>
      </c>
      <c r="BD27">
        <v>23.25</v>
      </c>
      <c r="BE27">
        <v>7.37</v>
      </c>
      <c r="BF27">
        <v>0.98</v>
      </c>
      <c r="BG27">
        <v>3.85</v>
      </c>
      <c r="BH27">
        <v>5.61</v>
      </c>
      <c r="BI27">
        <v>4.62</v>
      </c>
      <c r="BJ27">
        <v>1.51</v>
      </c>
      <c r="BK27">
        <v>3.04</v>
      </c>
      <c r="BL27">
        <v>2.2000000000000002</v>
      </c>
      <c r="BM27">
        <v>1.54</v>
      </c>
      <c r="BN27">
        <v>0.49</v>
      </c>
      <c r="BO27">
        <v>11.37</v>
      </c>
      <c r="BP27">
        <v>0</v>
      </c>
      <c r="BQ27">
        <v>4.22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72.569999999999993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135.94865899999999</v>
      </c>
      <c r="L28">
        <v>384.54991000000001</v>
      </c>
      <c r="M28">
        <v>88.8352</v>
      </c>
      <c r="N28">
        <v>114.0615</v>
      </c>
      <c r="O28">
        <v>119.411528</v>
      </c>
      <c r="P28">
        <v>96.318600000000004</v>
      </c>
      <c r="Q28">
        <v>15.678158</v>
      </c>
      <c r="R28">
        <v>28.743112</v>
      </c>
      <c r="S28">
        <v>19.118493999999998</v>
      </c>
      <c r="T28">
        <v>0</v>
      </c>
      <c r="U28">
        <v>404.36431199999998</v>
      </c>
      <c r="V28">
        <v>10.87787</v>
      </c>
      <c r="W28">
        <v>41.614463000000001</v>
      </c>
      <c r="X28">
        <v>141.229525</v>
      </c>
      <c r="Y28">
        <v>0</v>
      </c>
      <c r="Z28">
        <v>12.656699</v>
      </c>
      <c r="AA28">
        <v>40.698186</v>
      </c>
      <c r="AB28">
        <v>38.150972000000003</v>
      </c>
      <c r="AC28">
        <v>28.063047000000001</v>
      </c>
      <c r="AD28">
        <v>35.332946</v>
      </c>
      <c r="AE28">
        <v>47.735937999999997</v>
      </c>
      <c r="AF28">
        <v>8.5687339999999992</v>
      </c>
      <c r="AG28">
        <v>38.156649999999999</v>
      </c>
      <c r="AH28">
        <v>147.03925100000001</v>
      </c>
      <c r="AI28">
        <v>27.042594000000001</v>
      </c>
      <c r="AJ28">
        <v>0</v>
      </c>
      <c r="AK28">
        <v>49.013855999999997</v>
      </c>
      <c r="AL28">
        <v>72.931768000000005</v>
      </c>
      <c r="AM28">
        <v>5.0198650000000002</v>
      </c>
      <c r="AN28">
        <v>0.66498900000000005</v>
      </c>
      <c r="AO28">
        <v>30.659731000000001</v>
      </c>
      <c r="AP28">
        <v>9.8954690000000003</v>
      </c>
      <c r="AQ28">
        <v>0</v>
      </c>
      <c r="AR28">
        <v>44.772941000000003</v>
      </c>
      <c r="AS28">
        <v>30.800113</v>
      </c>
      <c r="AT28">
        <v>14.48091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72.739999999999995</v>
      </c>
      <c r="BA28">
        <f t="shared" si="1"/>
        <v>2355.1759900000002</v>
      </c>
      <c r="BD28">
        <v>23.25</v>
      </c>
      <c r="BE28">
        <v>7.37</v>
      </c>
      <c r="BF28">
        <v>0.98</v>
      </c>
      <c r="BG28">
        <v>3.85</v>
      </c>
      <c r="BH28">
        <v>5.61</v>
      </c>
      <c r="BI28">
        <v>4.62</v>
      </c>
      <c r="BJ28">
        <v>1.51</v>
      </c>
      <c r="BK28">
        <v>3.04</v>
      </c>
      <c r="BL28">
        <v>2.2000000000000002</v>
      </c>
      <c r="BM28">
        <v>1.54</v>
      </c>
      <c r="BN28">
        <v>0.49</v>
      </c>
      <c r="BO28">
        <v>11.54</v>
      </c>
      <c r="BP28">
        <v>0</v>
      </c>
      <c r="BQ28">
        <v>4.22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72.739999999999995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135.94865899999999</v>
      </c>
      <c r="L29">
        <v>384.54991000000001</v>
      </c>
      <c r="M29">
        <v>88.8352</v>
      </c>
      <c r="N29">
        <v>114.0615</v>
      </c>
      <c r="O29">
        <v>119.411528</v>
      </c>
      <c r="P29">
        <v>84.007199999999997</v>
      </c>
      <c r="Q29">
        <v>15.678158</v>
      </c>
      <c r="R29">
        <v>28.743112</v>
      </c>
      <c r="S29">
        <v>19.118493999999998</v>
      </c>
      <c r="T29">
        <v>0</v>
      </c>
      <c r="U29">
        <v>404.36431199999998</v>
      </c>
      <c r="V29">
        <v>10.87787</v>
      </c>
      <c r="W29">
        <v>41.614463000000001</v>
      </c>
      <c r="X29">
        <v>141.229525</v>
      </c>
      <c r="Y29">
        <v>0</v>
      </c>
      <c r="Z29">
        <v>12.656699</v>
      </c>
      <c r="AA29">
        <v>40.698186</v>
      </c>
      <c r="AB29">
        <v>38.150972000000003</v>
      </c>
      <c r="AC29">
        <v>28.063047000000001</v>
      </c>
      <c r="AD29">
        <v>35.332946</v>
      </c>
      <c r="AE29">
        <v>47.735937999999997</v>
      </c>
      <c r="AF29">
        <v>8.5687339999999992</v>
      </c>
      <c r="AG29">
        <v>38.156649999999999</v>
      </c>
      <c r="AH29">
        <v>147.03925100000001</v>
      </c>
      <c r="AI29">
        <v>27.042594000000001</v>
      </c>
      <c r="AJ29">
        <v>0</v>
      </c>
      <c r="AK29">
        <v>49.013855999999997</v>
      </c>
      <c r="AL29">
        <v>72.931768000000005</v>
      </c>
      <c r="AM29">
        <v>5.0198650000000002</v>
      </c>
      <c r="AN29">
        <v>0.66498900000000005</v>
      </c>
      <c r="AO29">
        <v>30.659731000000001</v>
      </c>
      <c r="AP29">
        <v>9.8954690000000003</v>
      </c>
      <c r="AQ29">
        <v>0</v>
      </c>
      <c r="AR29">
        <v>44.772941000000003</v>
      </c>
      <c r="AS29">
        <v>30.800113</v>
      </c>
      <c r="AT29">
        <v>13.844386999999999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72.739999999999995</v>
      </c>
      <c r="BA29">
        <f t="shared" si="1"/>
        <v>2342.228067</v>
      </c>
      <c r="BD29">
        <v>23.25</v>
      </c>
      <c r="BE29">
        <v>7.37</v>
      </c>
      <c r="BF29">
        <v>0.98</v>
      </c>
      <c r="BG29">
        <v>3.85</v>
      </c>
      <c r="BH29">
        <v>5.61</v>
      </c>
      <c r="BI29">
        <v>4.62</v>
      </c>
      <c r="BJ29">
        <v>1.51</v>
      </c>
      <c r="BK29">
        <v>3.04</v>
      </c>
      <c r="BL29">
        <v>2.2000000000000002</v>
      </c>
      <c r="BM29">
        <v>1.54</v>
      </c>
      <c r="BN29">
        <v>0.49</v>
      </c>
      <c r="BO29">
        <v>11.54</v>
      </c>
      <c r="BP29">
        <v>0</v>
      </c>
      <c r="BQ29">
        <v>4.22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72.739999999999995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135.94865899999999</v>
      </c>
      <c r="L30">
        <v>384.54991000000001</v>
      </c>
      <c r="M30">
        <v>88.8352</v>
      </c>
      <c r="N30">
        <v>114.0615</v>
      </c>
      <c r="O30">
        <v>119.411528</v>
      </c>
      <c r="P30">
        <v>84.007199999999997</v>
      </c>
      <c r="Q30">
        <v>15.678158</v>
      </c>
      <c r="R30">
        <v>28.743112</v>
      </c>
      <c r="S30">
        <v>19.118493999999998</v>
      </c>
      <c r="T30">
        <v>0</v>
      </c>
      <c r="U30">
        <v>404.36431199999998</v>
      </c>
      <c r="V30">
        <v>10.87787</v>
      </c>
      <c r="W30">
        <v>29.482858</v>
      </c>
      <c r="X30">
        <v>100.103849</v>
      </c>
      <c r="Y30">
        <v>0</v>
      </c>
      <c r="Z30">
        <v>12.656699</v>
      </c>
      <c r="AA30">
        <v>40.698186</v>
      </c>
      <c r="AB30">
        <v>38.150972000000003</v>
      </c>
      <c r="AC30">
        <v>28.063047000000001</v>
      </c>
      <c r="AD30">
        <v>35.332946</v>
      </c>
      <c r="AE30">
        <v>47.735937999999997</v>
      </c>
      <c r="AF30">
        <v>8.5687339999999992</v>
      </c>
      <c r="AG30">
        <v>38.156649999999999</v>
      </c>
      <c r="AH30">
        <v>147.03925100000001</v>
      </c>
      <c r="AI30">
        <v>47.939143000000001</v>
      </c>
      <c r="AJ30">
        <v>0</v>
      </c>
      <c r="AK30">
        <v>49.013855999999997</v>
      </c>
      <c r="AL30">
        <v>72.931768000000005</v>
      </c>
      <c r="AM30">
        <v>5.0198650000000002</v>
      </c>
      <c r="AN30">
        <v>0.66498900000000005</v>
      </c>
      <c r="AO30">
        <v>30.659731000000001</v>
      </c>
      <c r="AP30">
        <v>9.8954690000000003</v>
      </c>
      <c r="AQ30">
        <v>0</v>
      </c>
      <c r="AR30">
        <v>44.772941000000003</v>
      </c>
      <c r="AS30">
        <v>31.433987999999999</v>
      </c>
      <c r="AT30">
        <v>13.844386999999999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72.739999999999995</v>
      </c>
      <c r="BA30">
        <f t="shared" si="1"/>
        <v>2310.5012100000004</v>
      </c>
      <c r="BD30">
        <v>23.25</v>
      </c>
      <c r="BE30">
        <v>7.37</v>
      </c>
      <c r="BF30">
        <v>0.98</v>
      </c>
      <c r="BG30">
        <v>3.85</v>
      </c>
      <c r="BH30">
        <v>5.61</v>
      </c>
      <c r="BI30">
        <v>4.62</v>
      </c>
      <c r="BJ30">
        <v>1.51</v>
      </c>
      <c r="BK30">
        <v>3.04</v>
      </c>
      <c r="BL30">
        <v>2.2000000000000002</v>
      </c>
      <c r="BM30">
        <v>1.54</v>
      </c>
      <c r="BN30">
        <v>0.49</v>
      </c>
      <c r="BO30">
        <v>11.54</v>
      </c>
      <c r="BP30">
        <v>0</v>
      </c>
      <c r="BQ30">
        <v>4.22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72.739999999999995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114.34802000000001</v>
      </c>
      <c r="L31">
        <v>364.99680000000001</v>
      </c>
      <c r="M31">
        <v>88.8352</v>
      </c>
      <c r="N31">
        <v>114.0615</v>
      </c>
      <c r="O31">
        <v>119.411528</v>
      </c>
      <c r="P31">
        <v>84.007199999999997</v>
      </c>
      <c r="Q31">
        <v>15.678158</v>
      </c>
      <c r="R31">
        <v>28.743112</v>
      </c>
      <c r="S31">
        <v>19.118493999999998</v>
      </c>
      <c r="T31">
        <v>0</v>
      </c>
      <c r="U31">
        <v>404.36431199999998</v>
      </c>
      <c r="V31">
        <v>10.87787</v>
      </c>
      <c r="W31">
        <v>29.482858</v>
      </c>
      <c r="X31">
        <v>98.162993</v>
      </c>
      <c r="Y31">
        <v>0</v>
      </c>
      <c r="Z31">
        <v>0</v>
      </c>
      <c r="AA31">
        <v>40.698186</v>
      </c>
      <c r="AB31">
        <v>38.150972000000003</v>
      </c>
      <c r="AC31">
        <v>28.063047000000001</v>
      </c>
      <c r="AD31">
        <v>35.332946</v>
      </c>
      <c r="AE31">
        <v>47.735937999999997</v>
      </c>
      <c r="AF31">
        <v>8.5687339999999992</v>
      </c>
      <c r="AG31">
        <v>38.156649999999999</v>
      </c>
      <c r="AH31">
        <v>147.03925100000001</v>
      </c>
      <c r="AI31">
        <v>47.939143000000001</v>
      </c>
      <c r="AJ31">
        <v>0</v>
      </c>
      <c r="AK31">
        <v>49.013855999999997</v>
      </c>
      <c r="AL31">
        <v>72.931768000000005</v>
      </c>
      <c r="AM31">
        <v>5.0198650000000002</v>
      </c>
      <c r="AN31">
        <v>0.66498900000000005</v>
      </c>
      <c r="AO31">
        <v>30.659731000000001</v>
      </c>
      <c r="AP31">
        <v>9.8954690000000003</v>
      </c>
      <c r="AQ31">
        <v>0</v>
      </c>
      <c r="AR31">
        <v>44.772941000000003</v>
      </c>
      <c r="AS31">
        <v>31.433987999999999</v>
      </c>
      <c r="AT31">
        <v>13.844386999999999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72.649999999999991</v>
      </c>
      <c r="BA31">
        <f t="shared" si="1"/>
        <v>2254.6599060000003</v>
      </c>
      <c r="BD31">
        <v>23.25</v>
      </c>
      <c r="BE31">
        <v>7.37</v>
      </c>
      <c r="BF31">
        <v>0.98</v>
      </c>
      <c r="BG31">
        <v>3.85</v>
      </c>
      <c r="BH31">
        <v>5.61</v>
      </c>
      <c r="BI31">
        <v>4.62</v>
      </c>
      <c r="BJ31">
        <v>1.51</v>
      </c>
      <c r="BK31">
        <v>3</v>
      </c>
      <c r="BL31">
        <v>2.15</v>
      </c>
      <c r="BM31">
        <v>1.54</v>
      </c>
      <c r="BN31">
        <v>0.49</v>
      </c>
      <c r="BO31">
        <v>11.54</v>
      </c>
      <c r="BP31">
        <v>0</v>
      </c>
      <c r="BQ31">
        <v>4.22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72.649999999999991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114.34586</v>
      </c>
      <c r="L32">
        <v>369.82479999999998</v>
      </c>
      <c r="M32">
        <v>88.8352</v>
      </c>
      <c r="N32">
        <v>114.0615</v>
      </c>
      <c r="O32">
        <v>119.411528</v>
      </c>
      <c r="P32">
        <v>84.007199999999997</v>
      </c>
      <c r="Q32">
        <v>10.939363999999999</v>
      </c>
      <c r="R32">
        <v>20.037815999999999</v>
      </c>
      <c r="S32">
        <v>13.091449000000001</v>
      </c>
      <c r="T32">
        <v>0</v>
      </c>
      <c r="U32">
        <v>404.36431199999998</v>
      </c>
      <c r="V32">
        <v>5.0842700000000001</v>
      </c>
      <c r="W32">
        <v>15.994778</v>
      </c>
      <c r="X32">
        <v>60.321128999999999</v>
      </c>
      <c r="Y32">
        <v>0</v>
      </c>
      <c r="Z32">
        <v>0</v>
      </c>
      <c r="AA32">
        <v>40.698186</v>
      </c>
      <c r="AB32">
        <v>38.150972000000003</v>
      </c>
      <c r="AC32">
        <v>28.063047000000001</v>
      </c>
      <c r="AD32">
        <v>35.332946</v>
      </c>
      <c r="AE32">
        <v>47.735937999999997</v>
      </c>
      <c r="AF32">
        <v>8.5687339999999992</v>
      </c>
      <c r="AG32">
        <v>38.156649999999999</v>
      </c>
      <c r="AH32">
        <v>147.03925100000001</v>
      </c>
      <c r="AI32">
        <v>47.939143000000001</v>
      </c>
      <c r="AJ32">
        <v>0</v>
      </c>
      <c r="AK32">
        <v>49.013855999999997</v>
      </c>
      <c r="AL32">
        <v>72.931768000000005</v>
      </c>
      <c r="AM32">
        <v>5.0198650000000002</v>
      </c>
      <c r="AN32">
        <v>0.66498900000000005</v>
      </c>
      <c r="AO32">
        <v>30.659731000000001</v>
      </c>
      <c r="AP32">
        <v>9.8954690000000003</v>
      </c>
      <c r="AQ32">
        <v>0</v>
      </c>
      <c r="AR32">
        <v>44.772941000000003</v>
      </c>
      <c r="AS32">
        <v>31.433987999999999</v>
      </c>
      <c r="AT32">
        <v>13.844386999999999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72.649999999999991</v>
      </c>
      <c r="BA32">
        <f t="shared" si="1"/>
        <v>2182.891067</v>
      </c>
      <c r="BD32">
        <v>23.25</v>
      </c>
      <c r="BE32">
        <v>7.37</v>
      </c>
      <c r="BF32">
        <v>0.98</v>
      </c>
      <c r="BG32">
        <v>3.85</v>
      </c>
      <c r="BH32">
        <v>5.61</v>
      </c>
      <c r="BI32">
        <v>4.62</v>
      </c>
      <c r="BJ32">
        <v>1.51</v>
      </c>
      <c r="BK32">
        <v>3</v>
      </c>
      <c r="BL32">
        <v>2.15</v>
      </c>
      <c r="BM32">
        <v>1.54</v>
      </c>
      <c r="BN32">
        <v>0.49</v>
      </c>
      <c r="BO32">
        <v>11.54</v>
      </c>
      <c r="BP32">
        <v>0</v>
      </c>
      <c r="BQ32">
        <v>4.22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72.649999999999991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114.34802000000001</v>
      </c>
      <c r="L33">
        <v>343.75360000000001</v>
      </c>
      <c r="M33">
        <v>88.8352</v>
      </c>
      <c r="N33">
        <v>114.0615</v>
      </c>
      <c r="O33">
        <v>119.411528</v>
      </c>
      <c r="P33">
        <v>84.007199999999997</v>
      </c>
      <c r="Q33">
        <v>10.039151</v>
      </c>
      <c r="R33">
        <v>17.407506999999999</v>
      </c>
      <c r="S33">
        <v>11.709376000000001</v>
      </c>
      <c r="T33">
        <v>0</v>
      </c>
      <c r="U33">
        <v>404.36431199999998</v>
      </c>
      <c r="V33">
        <v>0</v>
      </c>
      <c r="W33">
        <v>15.994778</v>
      </c>
      <c r="X33">
        <v>60.321128999999999</v>
      </c>
      <c r="Y33">
        <v>0</v>
      </c>
      <c r="Z33">
        <v>0</v>
      </c>
      <c r="AA33">
        <v>40.698186</v>
      </c>
      <c r="AB33">
        <v>38.150972000000003</v>
      </c>
      <c r="AC33">
        <v>28.063047000000001</v>
      </c>
      <c r="AD33">
        <v>35.332946</v>
      </c>
      <c r="AE33">
        <v>47.735937999999997</v>
      </c>
      <c r="AF33">
        <v>8.5687339999999992</v>
      </c>
      <c r="AG33">
        <v>38.156649999999999</v>
      </c>
      <c r="AH33">
        <v>147.03925100000001</v>
      </c>
      <c r="AI33">
        <v>47.939143000000001</v>
      </c>
      <c r="AJ33">
        <v>0</v>
      </c>
      <c r="AK33">
        <v>49.013855999999997</v>
      </c>
      <c r="AL33">
        <v>72.931768000000005</v>
      </c>
      <c r="AM33">
        <v>5.0198650000000002</v>
      </c>
      <c r="AN33">
        <v>0.66498900000000005</v>
      </c>
      <c r="AO33">
        <v>30.659731000000001</v>
      </c>
      <c r="AP33">
        <v>9.8954690000000003</v>
      </c>
      <c r="AQ33">
        <v>0</v>
      </c>
      <c r="AR33">
        <v>44.772941000000003</v>
      </c>
      <c r="AS33">
        <v>30.800113</v>
      </c>
      <c r="AT33">
        <v>13.844386999999999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72.649999999999991</v>
      </c>
      <c r="BA33">
        <f t="shared" si="1"/>
        <v>2146.1912870000001</v>
      </c>
      <c r="BD33">
        <v>23.25</v>
      </c>
      <c r="BE33">
        <v>7.37</v>
      </c>
      <c r="BF33">
        <v>0.98</v>
      </c>
      <c r="BG33">
        <v>3.85</v>
      </c>
      <c r="BH33">
        <v>5.61</v>
      </c>
      <c r="BI33">
        <v>4.62</v>
      </c>
      <c r="BJ33">
        <v>1.51</v>
      </c>
      <c r="BK33">
        <v>3</v>
      </c>
      <c r="BL33">
        <v>2.15</v>
      </c>
      <c r="BM33">
        <v>1.54</v>
      </c>
      <c r="BN33">
        <v>0.49</v>
      </c>
      <c r="BO33">
        <v>11.54</v>
      </c>
      <c r="BP33">
        <v>0</v>
      </c>
      <c r="BQ33">
        <v>4.22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72.649999999999991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114.34586</v>
      </c>
      <c r="L34">
        <v>343.75360000000001</v>
      </c>
      <c r="M34">
        <v>88.8352</v>
      </c>
      <c r="N34">
        <v>114.0615</v>
      </c>
      <c r="O34">
        <v>119.411528</v>
      </c>
      <c r="P34">
        <v>84.007199999999997</v>
      </c>
      <c r="Q34">
        <v>9.7193520000000007</v>
      </c>
      <c r="R34">
        <v>17.407506999999999</v>
      </c>
      <c r="S34">
        <v>11.709376000000001</v>
      </c>
      <c r="T34">
        <v>0</v>
      </c>
      <c r="U34">
        <v>404.36431199999998</v>
      </c>
      <c r="V34">
        <v>0</v>
      </c>
      <c r="W34">
        <v>15.994778</v>
      </c>
      <c r="X34">
        <v>60.321128999999999</v>
      </c>
      <c r="Y34">
        <v>0</v>
      </c>
      <c r="Z34">
        <v>0</v>
      </c>
      <c r="AA34">
        <v>40.698186</v>
      </c>
      <c r="AB34">
        <v>38.150972000000003</v>
      </c>
      <c r="AC34">
        <v>28.063047000000001</v>
      </c>
      <c r="AD34">
        <v>35.332946</v>
      </c>
      <c r="AE34">
        <v>47.735937999999997</v>
      </c>
      <c r="AF34">
        <v>8.5687339999999992</v>
      </c>
      <c r="AG34">
        <v>38.156649999999999</v>
      </c>
      <c r="AH34">
        <v>147.03925100000001</v>
      </c>
      <c r="AI34">
        <v>47.939143000000001</v>
      </c>
      <c r="AJ34">
        <v>0</v>
      </c>
      <c r="AK34">
        <v>49.013855999999997</v>
      </c>
      <c r="AL34">
        <v>72.931768000000005</v>
      </c>
      <c r="AM34">
        <v>5.0198650000000002</v>
      </c>
      <c r="AN34">
        <v>0.66498900000000005</v>
      </c>
      <c r="AO34">
        <v>30.659731000000001</v>
      </c>
      <c r="AP34">
        <v>9.8954690000000003</v>
      </c>
      <c r="AQ34">
        <v>0</v>
      </c>
      <c r="AR34">
        <v>44.772941000000003</v>
      </c>
      <c r="AS34">
        <v>30.800113</v>
      </c>
      <c r="AT34">
        <v>13.844386999999999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72.649999999999991</v>
      </c>
      <c r="BA34">
        <f t="shared" si="1"/>
        <v>2145.8693279999998</v>
      </c>
      <c r="BD34">
        <v>23.25</v>
      </c>
      <c r="BE34">
        <v>7.37</v>
      </c>
      <c r="BF34">
        <v>0.98</v>
      </c>
      <c r="BG34">
        <v>3.85</v>
      </c>
      <c r="BH34">
        <v>5.61</v>
      </c>
      <c r="BI34">
        <v>4.62</v>
      </c>
      <c r="BJ34">
        <v>1.51</v>
      </c>
      <c r="BK34">
        <v>3</v>
      </c>
      <c r="BL34">
        <v>2.15</v>
      </c>
      <c r="BM34">
        <v>1.54</v>
      </c>
      <c r="BN34">
        <v>0.49</v>
      </c>
      <c r="BO34">
        <v>11.54</v>
      </c>
      <c r="BP34">
        <v>0</v>
      </c>
      <c r="BQ34">
        <v>4.22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72.649999999999991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114.34802000000001</v>
      </c>
      <c r="L35">
        <v>343.75360000000001</v>
      </c>
      <c r="M35">
        <v>88.8352</v>
      </c>
      <c r="N35">
        <v>114.0615</v>
      </c>
      <c r="O35">
        <v>119.411528</v>
      </c>
      <c r="P35">
        <v>84.007199999999997</v>
      </c>
      <c r="Q35">
        <v>10.039151</v>
      </c>
      <c r="R35">
        <v>19.152352</v>
      </c>
      <c r="S35">
        <v>12.473800000000001</v>
      </c>
      <c r="T35">
        <v>0</v>
      </c>
      <c r="U35">
        <v>404.36431199999998</v>
      </c>
      <c r="V35">
        <v>0</v>
      </c>
      <c r="W35">
        <v>15.994778</v>
      </c>
      <c r="X35">
        <v>60.321128999999999</v>
      </c>
      <c r="Y35">
        <v>0</v>
      </c>
      <c r="Z35">
        <v>0</v>
      </c>
      <c r="AA35">
        <v>40.698186</v>
      </c>
      <c r="AB35">
        <v>38.150972000000003</v>
      </c>
      <c r="AC35">
        <v>28.063047000000001</v>
      </c>
      <c r="AD35">
        <v>35.332946</v>
      </c>
      <c r="AE35">
        <v>47.735937999999997</v>
      </c>
      <c r="AF35">
        <v>8.5687339999999992</v>
      </c>
      <c r="AG35">
        <v>38.156649999999999</v>
      </c>
      <c r="AH35">
        <v>147.03925100000001</v>
      </c>
      <c r="AI35">
        <v>47.939143000000001</v>
      </c>
      <c r="AJ35">
        <v>0</v>
      </c>
      <c r="AK35">
        <v>49.013855999999997</v>
      </c>
      <c r="AL35">
        <v>72.931768000000005</v>
      </c>
      <c r="AM35">
        <v>5.0198650000000002</v>
      </c>
      <c r="AN35">
        <v>0.66498900000000005</v>
      </c>
      <c r="AO35">
        <v>30.659731000000001</v>
      </c>
      <c r="AP35">
        <v>9.8954690000000003</v>
      </c>
      <c r="AQ35">
        <v>0</v>
      </c>
      <c r="AR35">
        <v>44.772941000000003</v>
      </c>
      <c r="AS35">
        <v>30.800113</v>
      </c>
      <c r="AT35">
        <v>13.844386999999999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72.649999999999991</v>
      </c>
      <c r="BA35">
        <f t="shared" si="1"/>
        <v>2148.7005559999998</v>
      </c>
      <c r="BD35">
        <v>23.25</v>
      </c>
      <c r="BE35">
        <v>7.37</v>
      </c>
      <c r="BF35">
        <v>0.98</v>
      </c>
      <c r="BG35">
        <v>3.85</v>
      </c>
      <c r="BH35">
        <v>5.61</v>
      </c>
      <c r="BI35">
        <v>4.62</v>
      </c>
      <c r="BJ35">
        <v>1.51</v>
      </c>
      <c r="BK35">
        <v>3</v>
      </c>
      <c r="BL35">
        <v>2.15</v>
      </c>
      <c r="BM35">
        <v>1.54</v>
      </c>
      <c r="BN35">
        <v>0.49</v>
      </c>
      <c r="BO35">
        <v>11.54</v>
      </c>
      <c r="BP35">
        <v>0</v>
      </c>
      <c r="BQ35">
        <v>4.22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72.649999999999991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114.34586</v>
      </c>
      <c r="L36">
        <v>343.75360000000001</v>
      </c>
      <c r="M36">
        <v>88.8352</v>
      </c>
      <c r="N36">
        <v>114.0615</v>
      </c>
      <c r="O36">
        <v>119.411528</v>
      </c>
      <c r="P36">
        <v>84.007199999999997</v>
      </c>
      <c r="Q36">
        <v>10.039151</v>
      </c>
      <c r="R36">
        <v>19.152352</v>
      </c>
      <c r="S36">
        <v>12.473800000000001</v>
      </c>
      <c r="T36">
        <v>0</v>
      </c>
      <c r="U36">
        <v>404.36431199999998</v>
      </c>
      <c r="V36">
        <v>0</v>
      </c>
      <c r="W36">
        <v>15.994778</v>
      </c>
      <c r="X36">
        <v>60.321128999999999</v>
      </c>
      <c r="Y36">
        <v>0</v>
      </c>
      <c r="Z36">
        <v>0</v>
      </c>
      <c r="AA36">
        <v>40.698186</v>
      </c>
      <c r="AB36">
        <v>38.150972000000003</v>
      </c>
      <c r="AC36">
        <v>28.063047000000001</v>
      </c>
      <c r="AD36">
        <v>35.332946</v>
      </c>
      <c r="AE36">
        <v>47.735937999999997</v>
      </c>
      <c r="AF36">
        <v>8.5687339999999992</v>
      </c>
      <c r="AG36">
        <v>38.156649999999999</v>
      </c>
      <c r="AH36">
        <v>147.03925100000001</v>
      </c>
      <c r="AI36">
        <v>14.135901</v>
      </c>
      <c r="AJ36">
        <v>0</v>
      </c>
      <c r="AK36">
        <v>49.013855999999997</v>
      </c>
      <c r="AL36">
        <v>72.931768000000005</v>
      </c>
      <c r="AM36">
        <v>5.0198650000000002</v>
      </c>
      <c r="AN36">
        <v>0.66498900000000005</v>
      </c>
      <c r="AO36">
        <v>30.659731000000001</v>
      </c>
      <c r="AP36">
        <v>9.8954690000000003</v>
      </c>
      <c r="AQ36">
        <v>0</v>
      </c>
      <c r="AR36">
        <v>44.772941000000003</v>
      </c>
      <c r="AS36">
        <v>30.800113</v>
      </c>
      <c r="AT36">
        <v>13.844386999999999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72.649999999999991</v>
      </c>
      <c r="BA36">
        <f t="shared" si="1"/>
        <v>2114.8951539999998</v>
      </c>
      <c r="BD36">
        <v>23.25</v>
      </c>
      <c r="BE36">
        <v>7.37</v>
      </c>
      <c r="BF36">
        <v>0.98</v>
      </c>
      <c r="BG36">
        <v>3.85</v>
      </c>
      <c r="BH36">
        <v>5.61</v>
      </c>
      <c r="BI36">
        <v>4.62</v>
      </c>
      <c r="BJ36">
        <v>1.51</v>
      </c>
      <c r="BK36">
        <v>3</v>
      </c>
      <c r="BL36">
        <v>2.15</v>
      </c>
      <c r="BM36">
        <v>1.54</v>
      </c>
      <c r="BN36">
        <v>0.49</v>
      </c>
      <c r="BO36">
        <v>11.54</v>
      </c>
      <c r="BP36">
        <v>0</v>
      </c>
      <c r="BQ36">
        <v>4.22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72.649999999999991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114.34802000000001</v>
      </c>
      <c r="L37">
        <v>343.75360000000001</v>
      </c>
      <c r="M37">
        <v>88.8352</v>
      </c>
      <c r="N37">
        <v>114.0615</v>
      </c>
      <c r="O37">
        <v>119.411528</v>
      </c>
      <c r="P37">
        <v>84.007199999999997</v>
      </c>
      <c r="Q37">
        <v>10.939363999999999</v>
      </c>
      <c r="R37">
        <v>20.894124000000001</v>
      </c>
      <c r="S37">
        <v>13.401980999999999</v>
      </c>
      <c r="T37">
        <v>0</v>
      </c>
      <c r="U37">
        <v>404.36431199999998</v>
      </c>
      <c r="V37">
        <v>5.0842700000000001</v>
      </c>
      <c r="W37">
        <v>28.849135</v>
      </c>
      <c r="X37">
        <v>108.399125</v>
      </c>
      <c r="Y37">
        <v>0</v>
      </c>
      <c r="Z37">
        <v>0</v>
      </c>
      <c r="AA37">
        <v>40.698186</v>
      </c>
      <c r="AB37">
        <v>38.150972000000003</v>
      </c>
      <c r="AC37">
        <v>28.063047000000001</v>
      </c>
      <c r="AD37">
        <v>35.332946</v>
      </c>
      <c r="AE37">
        <v>47.735937999999997</v>
      </c>
      <c r="AF37">
        <v>8.5687339999999992</v>
      </c>
      <c r="AG37">
        <v>38.156649999999999</v>
      </c>
      <c r="AH37">
        <v>147.03925100000001</v>
      </c>
      <c r="AI37">
        <v>14.135901</v>
      </c>
      <c r="AJ37">
        <v>0</v>
      </c>
      <c r="AK37">
        <v>49.013855999999997</v>
      </c>
      <c r="AL37">
        <v>72.931768000000005</v>
      </c>
      <c r="AM37">
        <v>5.0198650000000002</v>
      </c>
      <c r="AN37">
        <v>0.66498900000000005</v>
      </c>
      <c r="AO37">
        <v>30.659731000000001</v>
      </c>
      <c r="AP37">
        <v>9.8954690000000003</v>
      </c>
      <c r="AQ37">
        <v>0</v>
      </c>
      <c r="AR37">
        <v>44.772941000000003</v>
      </c>
      <c r="AS37">
        <v>30.800113</v>
      </c>
      <c r="AT37">
        <v>13.844386999999999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72.649999999999991</v>
      </c>
      <c r="BA37">
        <f t="shared" si="1"/>
        <v>2184.4841029999998</v>
      </c>
      <c r="BD37">
        <v>23.25</v>
      </c>
      <c r="BE37">
        <v>7.37</v>
      </c>
      <c r="BF37">
        <v>0.98</v>
      </c>
      <c r="BG37">
        <v>3.85</v>
      </c>
      <c r="BH37">
        <v>5.61</v>
      </c>
      <c r="BI37">
        <v>4.62</v>
      </c>
      <c r="BJ37">
        <v>1.51</v>
      </c>
      <c r="BK37">
        <v>3</v>
      </c>
      <c r="BL37">
        <v>2.15</v>
      </c>
      <c r="BM37">
        <v>1.54</v>
      </c>
      <c r="BN37">
        <v>0.49</v>
      </c>
      <c r="BO37">
        <v>11.54</v>
      </c>
      <c r="BP37">
        <v>0</v>
      </c>
      <c r="BQ37">
        <v>4.22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72.649999999999991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114.34586</v>
      </c>
      <c r="L38">
        <v>343.75360000000001</v>
      </c>
      <c r="M38">
        <v>88.8352</v>
      </c>
      <c r="N38">
        <v>114.0615</v>
      </c>
      <c r="O38">
        <v>119.411528</v>
      </c>
      <c r="P38">
        <v>84.007199999999997</v>
      </c>
      <c r="Q38">
        <v>10.939363999999999</v>
      </c>
      <c r="R38">
        <v>20.894124000000001</v>
      </c>
      <c r="S38">
        <v>13.401980999999999</v>
      </c>
      <c r="T38">
        <v>0</v>
      </c>
      <c r="U38">
        <v>404.36431199999998</v>
      </c>
      <c r="V38">
        <v>5.0842700000000001</v>
      </c>
      <c r="W38">
        <v>28.849135</v>
      </c>
      <c r="X38">
        <v>108.399125</v>
      </c>
      <c r="Y38">
        <v>0</v>
      </c>
      <c r="Z38">
        <v>0</v>
      </c>
      <c r="AA38">
        <v>40.698186</v>
      </c>
      <c r="AB38">
        <v>38.150972000000003</v>
      </c>
      <c r="AC38">
        <v>28.063047000000001</v>
      </c>
      <c r="AD38">
        <v>35.332946</v>
      </c>
      <c r="AE38">
        <v>47.735937999999997</v>
      </c>
      <c r="AF38">
        <v>8.5687339999999992</v>
      </c>
      <c r="AG38">
        <v>38.156649999999999</v>
      </c>
      <c r="AH38">
        <v>147.03925100000001</v>
      </c>
      <c r="AI38">
        <v>14.135901</v>
      </c>
      <c r="AJ38">
        <v>0</v>
      </c>
      <c r="AK38">
        <v>49.013855999999997</v>
      </c>
      <c r="AL38">
        <v>72.931768000000005</v>
      </c>
      <c r="AM38">
        <v>5.0198650000000002</v>
      </c>
      <c r="AN38">
        <v>0.66498900000000005</v>
      </c>
      <c r="AO38">
        <v>30.659731000000001</v>
      </c>
      <c r="AP38">
        <v>9.8954690000000003</v>
      </c>
      <c r="AQ38">
        <v>0</v>
      </c>
      <c r="AR38">
        <v>44.772941000000003</v>
      </c>
      <c r="AS38">
        <v>30.800113</v>
      </c>
      <c r="AT38">
        <v>13.844386999999999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72.649999999999991</v>
      </c>
      <c r="BA38">
        <f t="shared" si="1"/>
        <v>2184.4819429999998</v>
      </c>
      <c r="BD38">
        <v>23.25</v>
      </c>
      <c r="BE38">
        <v>7.37</v>
      </c>
      <c r="BF38">
        <v>0.98</v>
      </c>
      <c r="BG38">
        <v>3.85</v>
      </c>
      <c r="BH38">
        <v>5.61</v>
      </c>
      <c r="BI38">
        <v>4.62</v>
      </c>
      <c r="BJ38">
        <v>1.51</v>
      </c>
      <c r="BK38">
        <v>3</v>
      </c>
      <c r="BL38">
        <v>2.15</v>
      </c>
      <c r="BM38">
        <v>1.54</v>
      </c>
      <c r="BN38">
        <v>0.49</v>
      </c>
      <c r="BO38">
        <v>11.54</v>
      </c>
      <c r="BP38">
        <v>0</v>
      </c>
      <c r="BQ38">
        <v>4.22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72.649999999999991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114.34802000000001</v>
      </c>
      <c r="L39">
        <v>343.75360000000001</v>
      </c>
      <c r="M39">
        <v>88.8352</v>
      </c>
      <c r="N39">
        <v>114.0615</v>
      </c>
      <c r="O39">
        <v>119.411528</v>
      </c>
      <c r="P39">
        <v>84.007199999999997</v>
      </c>
      <c r="Q39">
        <v>10.939363999999999</v>
      </c>
      <c r="R39">
        <v>20.894124000000001</v>
      </c>
      <c r="S39">
        <v>13.401980999999999</v>
      </c>
      <c r="T39">
        <v>0</v>
      </c>
      <c r="U39">
        <v>404.36431199999998</v>
      </c>
      <c r="V39">
        <v>5.0842700000000001</v>
      </c>
      <c r="W39">
        <v>28.849135</v>
      </c>
      <c r="X39">
        <v>108.399125</v>
      </c>
      <c r="Y39">
        <v>0</v>
      </c>
      <c r="Z39">
        <v>0</v>
      </c>
      <c r="AA39">
        <v>27.132124000000001</v>
      </c>
      <c r="AB39">
        <v>38.150972000000003</v>
      </c>
      <c r="AC39">
        <v>28.063047000000001</v>
      </c>
      <c r="AD39">
        <v>35.332946</v>
      </c>
      <c r="AE39">
        <v>47.735937999999997</v>
      </c>
      <c r="AF39">
        <v>8.5687339999999992</v>
      </c>
      <c r="AG39">
        <v>38.156649999999999</v>
      </c>
      <c r="AH39">
        <v>147.03925100000001</v>
      </c>
      <c r="AI39">
        <v>29.501010999999998</v>
      </c>
      <c r="AJ39">
        <v>0</v>
      </c>
      <c r="AK39">
        <v>49.013855999999997</v>
      </c>
      <c r="AL39">
        <v>72.931768000000005</v>
      </c>
      <c r="AM39">
        <v>5.0198650000000002</v>
      </c>
      <c r="AN39">
        <v>0.66498900000000005</v>
      </c>
      <c r="AO39">
        <v>30.659731000000001</v>
      </c>
      <c r="AP39">
        <v>9.8954690000000003</v>
      </c>
      <c r="AQ39">
        <v>0</v>
      </c>
      <c r="AR39">
        <v>44.772941000000003</v>
      </c>
      <c r="AS39">
        <v>30.800113</v>
      </c>
      <c r="AT39">
        <v>13.844386999999999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72.599999999999994</v>
      </c>
      <c r="BA39">
        <f t="shared" si="1"/>
        <v>2186.2331509999995</v>
      </c>
      <c r="BD39">
        <v>23.25</v>
      </c>
      <c r="BE39">
        <v>7.37</v>
      </c>
      <c r="BF39">
        <v>0.98</v>
      </c>
      <c r="BG39">
        <v>3.85</v>
      </c>
      <c r="BH39">
        <v>5.61</v>
      </c>
      <c r="BI39">
        <v>4.62</v>
      </c>
      <c r="BJ39">
        <v>1.51</v>
      </c>
      <c r="BK39">
        <v>3</v>
      </c>
      <c r="BL39">
        <v>2.1</v>
      </c>
      <c r="BM39">
        <v>1.54</v>
      </c>
      <c r="BN39">
        <v>0.49</v>
      </c>
      <c r="BO39">
        <v>11.54</v>
      </c>
      <c r="BP39">
        <v>0</v>
      </c>
      <c r="BQ39">
        <v>4.22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72.599999999999994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114.34586</v>
      </c>
      <c r="L40">
        <v>343.75360000000001</v>
      </c>
      <c r="M40">
        <v>88.8352</v>
      </c>
      <c r="N40">
        <v>114.0615</v>
      </c>
      <c r="O40">
        <v>119.411528</v>
      </c>
      <c r="P40">
        <v>84.007199999999997</v>
      </c>
      <c r="Q40">
        <v>10.939363999999999</v>
      </c>
      <c r="R40">
        <v>20.894124000000001</v>
      </c>
      <c r="S40">
        <v>13.401980999999999</v>
      </c>
      <c r="T40">
        <v>0</v>
      </c>
      <c r="U40">
        <v>404.36431199999998</v>
      </c>
      <c r="V40">
        <v>5.0842700000000001</v>
      </c>
      <c r="W40">
        <v>28.849135</v>
      </c>
      <c r="X40">
        <v>108.399125</v>
      </c>
      <c r="Y40">
        <v>0</v>
      </c>
      <c r="Z40">
        <v>0</v>
      </c>
      <c r="AA40">
        <v>27.132124000000001</v>
      </c>
      <c r="AB40">
        <v>38.150972000000003</v>
      </c>
      <c r="AC40">
        <v>28.063047000000001</v>
      </c>
      <c r="AD40">
        <v>35.332946</v>
      </c>
      <c r="AE40">
        <v>47.735937999999997</v>
      </c>
      <c r="AF40">
        <v>8.5687339999999992</v>
      </c>
      <c r="AG40">
        <v>38.156649999999999</v>
      </c>
      <c r="AH40">
        <v>147.03925100000001</v>
      </c>
      <c r="AI40">
        <v>29.501010999999998</v>
      </c>
      <c r="AJ40">
        <v>0</v>
      </c>
      <c r="AK40">
        <v>49.013855999999997</v>
      </c>
      <c r="AL40">
        <v>72.931768000000005</v>
      </c>
      <c r="AM40">
        <v>10.168443999999999</v>
      </c>
      <c r="AN40">
        <v>0.66498900000000005</v>
      </c>
      <c r="AO40">
        <v>30.659731000000001</v>
      </c>
      <c r="AP40">
        <v>9.8954690000000003</v>
      </c>
      <c r="AQ40">
        <v>0</v>
      </c>
      <c r="AR40">
        <v>44.772941000000003</v>
      </c>
      <c r="AS40">
        <v>30.800113</v>
      </c>
      <c r="AT40">
        <v>13.844386999999999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72.599999999999994</v>
      </c>
      <c r="BA40">
        <f t="shared" si="1"/>
        <v>2191.3795699999996</v>
      </c>
      <c r="BD40">
        <v>23.25</v>
      </c>
      <c r="BE40">
        <v>7.37</v>
      </c>
      <c r="BF40">
        <v>0.98</v>
      </c>
      <c r="BG40">
        <v>3.85</v>
      </c>
      <c r="BH40">
        <v>5.61</v>
      </c>
      <c r="BI40">
        <v>4.62</v>
      </c>
      <c r="BJ40">
        <v>1.51</v>
      </c>
      <c r="BK40">
        <v>3</v>
      </c>
      <c r="BL40">
        <v>2.1</v>
      </c>
      <c r="BM40">
        <v>1.54</v>
      </c>
      <c r="BN40">
        <v>0.49</v>
      </c>
      <c r="BO40">
        <v>11.54</v>
      </c>
      <c r="BP40">
        <v>0</v>
      </c>
      <c r="BQ40">
        <v>4.22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72.599999999999994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114.34802000000001</v>
      </c>
      <c r="L41">
        <v>343.75360000000001</v>
      </c>
      <c r="M41">
        <v>88.8352</v>
      </c>
      <c r="N41">
        <v>114.0615</v>
      </c>
      <c r="O41">
        <v>119.411528</v>
      </c>
      <c r="P41">
        <v>87.628200000000007</v>
      </c>
      <c r="Q41">
        <v>10.939363999999999</v>
      </c>
      <c r="R41">
        <v>20.894124000000001</v>
      </c>
      <c r="S41">
        <v>13.401980999999999</v>
      </c>
      <c r="T41">
        <v>0</v>
      </c>
      <c r="U41">
        <v>404.36431199999998</v>
      </c>
      <c r="V41">
        <v>5.0842700000000001</v>
      </c>
      <c r="W41">
        <v>28.849135</v>
      </c>
      <c r="X41">
        <v>108.399125</v>
      </c>
      <c r="Y41">
        <v>0</v>
      </c>
      <c r="Z41">
        <v>0</v>
      </c>
      <c r="AA41">
        <v>27.132124000000001</v>
      </c>
      <c r="AB41">
        <v>38.150972000000003</v>
      </c>
      <c r="AC41">
        <v>28.063047000000001</v>
      </c>
      <c r="AD41">
        <v>35.332946</v>
      </c>
      <c r="AE41">
        <v>47.735937999999997</v>
      </c>
      <c r="AF41">
        <v>8.5687339999999992</v>
      </c>
      <c r="AG41">
        <v>38.156649999999999</v>
      </c>
      <c r="AH41">
        <v>147.03925100000001</v>
      </c>
      <c r="AI41">
        <v>29.501010999999998</v>
      </c>
      <c r="AJ41">
        <v>0</v>
      </c>
      <c r="AK41">
        <v>49.013855999999997</v>
      </c>
      <c r="AL41">
        <v>72.931768000000005</v>
      </c>
      <c r="AM41">
        <v>10.168443999999999</v>
      </c>
      <c r="AN41">
        <v>0.66498900000000005</v>
      </c>
      <c r="AO41">
        <v>30.659731000000001</v>
      </c>
      <c r="AP41">
        <v>9.8954690000000003</v>
      </c>
      <c r="AQ41">
        <v>0</v>
      </c>
      <c r="AR41">
        <v>44.772941000000003</v>
      </c>
      <c r="AS41">
        <v>30.800113</v>
      </c>
      <c r="AT41">
        <v>13.844386999999999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72.599999999999994</v>
      </c>
      <c r="BA41">
        <f t="shared" si="1"/>
        <v>2195.0027299999997</v>
      </c>
      <c r="BD41">
        <v>23.25</v>
      </c>
      <c r="BE41">
        <v>7.37</v>
      </c>
      <c r="BF41">
        <v>0.98</v>
      </c>
      <c r="BG41">
        <v>3.85</v>
      </c>
      <c r="BH41">
        <v>5.61</v>
      </c>
      <c r="BI41">
        <v>4.62</v>
      </c>
      <c r="BJ41">
        <v>1.51</v>
      </c>
      <c r="BK41">
        <v>3</v>
      </c>
      <c r="BL41">
        <v>2.1</v>
      </c>
      <c r="BM41">
        <v>1.54</v>
      </c>
      <c r="BN41">
        <v>0.49</v>
      </c>
      <c r="BO41">
        <v>11.54</v>
      </c>
      <c r="BP41">
        <v>0</v>
      </c>
      <c r="BQ41">
        <v>4.22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72.599999999999994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114.34586</v>
      </c>
      <c r="L42">
        <v>343.75360000000001</v>
      </c>
      <c r="M42">
        <v>88.8352</v>
      </c>
      <c r="N42">
        <v>114.0615</v>
      </c>
      <c r="O42">
        <v>119.411528</v>
      </c>
      <c r="P42">
        <v>91.249200000000002</v>
      </c>
      <c r="Q42">
        <v>10.939363999999999</v>
      </c>
      <c r="R42">
        <v>20.894124000000001</v>
      </c>
      <c r="S42">
        <v>13.401980999999999</v>
      </c>
      <c r="T42">
        <v>0</v>
      </c>
      <c r="U42">
        <v>404.36431199999998</v>
      </c>
      <c r="V42">
        <v>5.0842700000000001</v>
      </c>
      <c r="W42">
        <v>28.849135</v>
      </c>
      <c r="X42">
        <v>108.399125</v>
      </c>
      <c r="Y42">
        <v>0</v>
      </c>
      <c r="Z42">
        <v>0</v>
      </c>
      <c r="AA42">
        <v>27.132124000000001</v>
      </c>
      <c r="AB42">
        <v>38.150972000000003</v>
      </c>
      <c r="AC42">
        <v>28.063047000000001</v>
      </c>
      <c r="AD42">
        <v>35.332946</v>
      </c>
      <c r="AE42">
        <v>47.735937999999997</v>
      </c>
      <c r="AF42">
        <v>8.5687339999999992</v>
      </c>
      <c r="AG42">
        <v>38.156649999999999</v>
      </c>
      <c r="AH42">
        <v>147.03925100000001</v>
      </c>
      <c r="AI42">
        <v>29.501010999999998</v>
      </c>
      <c r="AJ42">
        <v>0</v>
      </c>
      <c r="AK42">
        <v>49.013855999999997</v>
      </c>
      <c r="AL42">
        <v>72.931768000000005</v>
      </c>
      <c r="AM42">
        <v>10.168443999999999</v>
      </c>
      <c r="AN42">
        <v>0.66498900000000005</v>
      </c>
      <c r="AO42">
        <v>30.659731000000001</v>
      </c>
      <c r="AP42">
        <v>9.8954690000000003</v>
      </c>
      <c r="AQ42">
        <v>0</v>
      </c>
      <c r="AR42">
        <v>44.772941000000003</v>
      </c>
      <c r="AS42">
        <v>30.800113</v>
      </c>
      <c r="AT42">
        <v>13.844386999999999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72.659999999999982</v>
      </c>
      <c r="BA42">
        <f t="shared" si="1"/>
        <v>2198.6815699999993</v>
      </c>
      <c r="BD42">
        <v>23.25</v>
      </c>
      <c r="BE42">
        <v>7.37</v>
      </c>
      <c r="BF42">
        <v>0.98</v>
      </c>
      <c r="BG42">
        <v>3.85</v>
      </c>
      <c r="BH42">
        <v>5.61</v>
      </c>
      <c r="BI42">
        <v>4.62</v>
      </c>
      <c r="BJ42">
        <v>1.51</v>
      </c>
      <c r="BK42">
        <v>3.04</v>
      </c>
      <c r="BL42">
        <v>2.12</v>
      </c>
      <c r="BM42">
        <v>1.54</v>
      </c>
      <c r="BN42">
        <v>0.49</v>
      </c>
      <c r="BO42">
        <v>11.54</v>
      </c>
      <c r="BP42">
        <v>0</v>
      </c>
      <c r="BQ42">
        <v>4.22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72.659999999999982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179.39438200000001</v>
      </c>
      <c r="L43">
        <v>403.59414900000002</v>
      </c>
      <c r="M43">
        <v>88.8352</v>
      </c>
      <c r="N43">
        <v>114.0615</v>
      </c>
      <c r="O43">
        <v>119.411528</v>
      </c>
      <c r="P43">
        <v>84.007199999999997</v>
      </c>
      <c r="Q43">
        <v>14.605278999999999</v>
      </c>
      <c r="R43">
        <v>28.373963</v>
      </c>
      <c r="S43">
        <v>17.664300000000001</v>
      </c>
      <c r="T43">
        <v>0</v>
      </c>
      <c r="U43">
        <v>404.36431199999998</v>
      </c>
      <c r="V43">
        <v>12.381228999999999</v>
      </c>
      <c r="W43">
        <v>28.849135</v>
      </c>
      <c r="X43">
        <v>108.399125</v>
      </c>
      <c r="Y43">
        <v>0</v>
      </c>
      <c r="Z43">
        <v>0</v>
      </c>
      <c r="AA43">
        <v>27.132124000000001</v>
      </c>
      <c r="AB43">
        <v>38.150972000000003</v>
      </c>
      <c r="AC43">
        <v>28.063047000000001</v>
      </c>
      <c r="AD43">
        <v>35.332946</v>
      </c>
      <c r="AE43">
        <v>47.735937999999997</v>
      </c>
      <c r="AF43">
        <v>0</v>
      </c>
      <c r="AG43">
        <v>38.156649999999999</v>
      </c>
      <c r="AH43">
        <v>147.03925100000001</v>
      </c>
      <c r="AI43">
        <v>29.501010999999998</v>
      </c>
      <c r="AJ43">
        <v>0</v>
      </c>
      <c r="AK43">
        <v>49.013855999999997</v>
      </c>
      <c r="AL43">
        <v>72.931768000000005</v>
      </c>
      <c r="AM43">
        <v>10.168443999999999</v>
      </c>
      <c r="AN43">
        <v>0.66498900000000005</v>
      </c>
      <c r="AO43">
        <v>30.659731000000001</v>
      </c>
      <c r="AP43">
        <v>9.8954690000000003</v>
      </c>
      <c r="AQ43">
        <v>0</v>
      </c>
      <c r="AR43">
        <v>44.772941000000003</v>
      </c>
      <c r="AS43">
        <v>30.800113</v>
      </c>
      <c r="AT43">
        <v>13.844386999999999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72.609999999999985</v>
      </c>
      <c r="BA43">
        <f t="shared" si="1"/>
        <v>2330.4149389999998</v>
      </c>
      <c r="BD43">
        <v>23.25</v>
      </c>
      <c r="BE43">
        <v>7.37</v>
      </c>
      <c r="BF43">
        <v>0.93</v>
      </c>
      <c r="BG43">
        <v>3.85</v>
      </c>
      <c r="BH43">
        <v>5.61</v>
      </c>
      <c r="BI43">
        <v>4.62</v>
      </c>
      <c r="BJ43">
        <v>1.51</v>
      </c>
      <c r="BK43">
        <v>3.04</v>
      </c>
      <c r="BL43">
        <v>2.12</v>
      </c>
      <c r="BM43">
        <v>1.54</v>
      </c>
      <c r="BN43">
        <v>0.49</v>
      </c>
      <c r="BO43">
        <v>11.54</v>
      </c>
      <c r="BP43">
        <v>0</v>
      </c>
      <c r="BQ43">
        <v>4.22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72.609999999999985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179.39438200000001</v>
      </c>
      <c r="L44">
        <v>403.59414900000002</v>
      </c>
      <c r="M44">
        <v>88.8352</v>
      </c>
      <c r="N44">
        <v>114.0615</v>
      </c>
      <c r="O44">
        <v>119.411528</v>
      </c>
      <c r="P44">
        <v>84.007199999999997</v>
      </c>
      <c r="Q44">
        <v>14.605278999999999</v>
      </c>
      <c r="R44">
        <v>28.373963</v>
      </c>
      <c r="S44">
        <v>17.664300000000001</v>
      </c>
      <c r="T44">
        <v>0</v>
      </c>
      <c r="U44">
        <v>404.36431199999998</v>
      </c>
      <c r="V44">
        <v>13.875672</v>
      </c>
      <c r="W44">
        <v>28.849135</v>
      </c>
      <c r="X44">
        <v>108.399125</v>
      </c>
      <c r="Y44">
        <v>0</v>
      </c>
      <c r="Z44">
        <v>0</v>
      </c>
      <c r="AA44">
        <v>27.132124000000001</v>
      </c>
      <c r="AB44">
        <v>38.150972000000003</v>
      </c>
      <c r="AC44">
        <v>28.063047000000001</v>
      </c>
      <c r="AD44">
        <v>35.332946</v>
      </c>
      <c r="AE44">
        <v>47.735937999999997</v>
      </c>
      <c r="AF44">
        <v>0</v>
      </c>
      <c r="AG44">
        <v>38.156649999999999</v>
      </c>
      <c r="AH44">
        <v>147.03925100000001</v>
      </c>
      <c r="AI44">
        <v>29.501010999999998</v>
      </c>
      <c r="AJ44">
        <v>0</v>
      </c>
      <c r="AK44">
        <v>49.013855999999997</v>
      </c>
      <c r="AL44">
        <v>72.931768000000005</v>
      </c>
      <c r="AM44">
        <v>10.168443999999999</v>
      </c>
      <c r="AN44">
        <v>0.66498900000000005</v>
      </c>
      <c r="AO44">
        <v>30.659731000000001</v>
      </c>
      <c r="AP44">
        <v>9.8954690000000003</v>
      </c>
      <c r="AQ44">
        <v>0</v>
      </c>
      <c r="AR44">
        <v>44.772941000000003</v>
      </c>
      <c r="AS44">
        <v>30.800113</v>
      </c>
      <c r="AT44">
        <v>13.844386999999999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72.809999999999988</v>
      </c>
      <c r="BA44">
        <f t="shared" si="1"/>
        <v>2332.1093819999996</v>
      </c>
      <c r="BD44">
        <v>23.25</v>
      </c>
      <c r="BE44">
        <v>7.37</v>
      </c>
      <c r="BF44">
        <v>0.98</v>
      </c>
      <c r="BG44">
        <v>3.85</v>
      </c>
      <c r="BH44">
        <v>5.61</v>
      </c>
      <c r="BI44">
        <v>4.62</v>
      </c>
      <c r="BJ44">
        <v>1.51</v>
      </c>
      <c r="BK44">
        <v>3.11</v>
      </c>
      <c r="BL44">
        <v>2.2000000000000002</v>
      </c>
      <c r="BM44">
        <v>1.54</v>
      </c>
      <c r="BN44">
        <v>0.49</v>
      </c>
      <c r="BO44">
        <v>11.54</v>
      </c>
      <c r="BP44">
        <v>0</v>
      </c>
      <c r="BQ44">
        <v>4.22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72.809999999999988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179.39438200000001</v>
      </c>
      <c r="L45">
        <v>403.59414900000002</v>
      </c>
      <c r="M45">
        <v>88.8352</v>
      </c>
      <c r="N45">
        <v>114.0615</v>
      </c>
      <c r="O45">
        <v>119.411528</v>
      </c>
      <c r="P45">
        <v>84.007199999999997</v>
      </c>
      <c r="Q45">
        <v>14.605278999999999</v>
      </c>
      <c r="R45">
        <v>28.373963</v>
      </c>
      <c r="S45">
        <v>17.664300000000001</v>
      </c>
      <c r="T45">
        <v>0</v>
      </c>
      <c r="U45">
        <v>404.36431199999998</v>
      </c>
      <c r="V45">
        <v>13.875672</v>
      </c>
      <c r="W45">
        <v>28.849135</v>
      </c>
      <c r="X45">
        <v>108.399125</v>
      </c>
      <c r="Y45">
        <v>0</v>
      </c>
      <c r="Z45">
        <v>0</v>
      </c>
      <c r="AA45">
        <v>27.132124000000001</v>
      </c>
      <c r="AB45">
        <v>38.150972000000003</v>
      </c>
      <c r="AC45">
        <v>28.063047000000001</v>
      </c>
      <c r="AD45">
        <v>35.332946</v>
      </c>
      <c r="AE45">
        <v>47.735937999999997</v>
      </c>
      <c r="AF45">
        <v>0</v>
      </c>
      <c r="AG45">
        <v>38.156649999999999</v>
      </c>
      <c r="AH45">
        <v>147.03925100000001</v>
      </c>
      <c r="AI45">
        <v>29.501010999999998</v>
      </c>
      <c r="AJ45">
        <v>0</v>
      </c>
      <c r="AK45">
        <v>49.013855999999997</v>
      </c>
      <c r="AL45">
        <v>72.931768000000005</v>
      </c>
      <c r="AM45">
        <v>10.168443999999999</v>
      </c>
      <c r="AN45">
        <v>0.66498900000000005</v>
      </c>
      <c r="AO45">
        <v>30.659731000000001</v>
      </c>
      <c r="AP45">
        <v>10.513935999999999</v>
      </c>
      <c r="AQ45">
        <v>0</v>
      </c>
      <c r="AR45">
        <v>44.772941000000003</v>
      </c>
      <c r="AS45">
        <v>30.800113</v>
      </c>
      <c r="AT45">
        <v>13.844386999999999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71.559999999999988</v>
      </c>
      <c r="BA45">
        <f t="shared" si="1"/>
        <v>2331.4778489999994</v>
      </c>
      <c r="BD45">
        <v>23.25</v>
      </c>
      <c r="BE45">
        <v>7.37</v>
      </c>
      <c r="BF45">
        <v>0.98</v>
      </c>
      <c r="BG45">
        <v>3.85</v>
      </c>
      <c r="BH45">
        <v>5.61</v>
      </c>
      <c r="BI45">
        <v>4.62</v>
      </c>
      <c r="BJ45">
        <v>1.51</v>
      </c>
      <c r="BK45">
        <v>3.07</v>
      </c>
      <c r="BL45">
        <v>0.99</v>
      </c>
      <c r="BM45">
        <v>1.54</v>
      </c>
      <c r="BN45">
        <v>0.49</v>
      </c>
      <c r="BO45">
        <v>11.54</v>
      </c>
      <c r="BP45">
        <v>0</v>
      </c>
      <c r="BQ45">
        <v>4.22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71.559999999999988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179.39438200000001</v>
      </c>
      <c r="L46">
        <v>403.59414900000002</v>
      </c>
      <c r="M46">
        <v>88.8352</v>
      </c>
      <c r="N46">
        <v>114.0615</v>
      </c>
      <c r="O46">
        <v>119.411528</v>
      </c>
      <c r="P46">
        <v>84.007199999999997</v>
      </c>
      <c r="Q46">
        <v>14.605278999999999</v>
      </c>
      <c r="R46">
        <v>28.373963</v>
      </c>
      <c r="S46">
        <v>17.664300000000001</v>
      </c>
      <c r="T46">
        <v>0</v>
      </c>
      <c r="U46">
        <v>404.36431199999998</v>
      </c>
      <c r="V46">
        <v>13.875672</v>
      </c>
      <c r="W46">
        <v>28.849135</v>
      </c>
      <c r="X46">
        <v>108.399125</v>
      </c>
      <c r="Y46">
        <v>0</v>
      </c>
      <c r="Z46">
        <v>0</v>
      </c>
      <c r="AA46">
        <v>27.132124000000001</v>
      </c>
      <c r="AB46">
        <v>38.150972000000003</v>
      </c>
      <c r="AC46">
        <v>28.063047000000001</v>
      </c>
      <c r="AD46">
        <v>35.332946</v>
      </c>
      <c r="AE46">
        <v>47.735937999999997</v>
      </c>
      <c r="AF46">
        <v>0</v>
      </c>
      <c r="AG46">
        <v>38.156649999999999</v>
      </c>
      <c r="AH46">
        <v>147.03925100000001</v>
      </c>
      <c r="AI46">
        <v>29.501010999999998</v>
      </c>
      <c r="AJ46">
        <v>0</v>
      </c>
      <c r="AK46">
        <v>49.013855999999997</v>
      </c>
      <c r="AL46">
        <v>72.931768000000005</v>
      </c>
      <c r="AM46">
        <v>10.168443999999999</v>
      </c>
      <c r="AN46">
        <v>0.66498900000000005</v>
      </c>
      <c r="AO46">
        <v>30.659731000000001</v>
      </c>
      <c r="AP46">
        <v>10.513935999999999</v>
      </c>
      <c r="AQ46">
        <v>0</v>
      </c>
      <c r="AR46">
        <v>44.772941000000003</v>
      </c>
      <c r="AS46">
        <v>30.800113</v>
      </c>
      <c r="AT46">
        <v>13.844386999999999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71.559999999999988</v>
      </c>
      <c r="BA46">
        <f t="shared" si="1"/>
        <v>2331.4778489999994</v>
      </c>
      <c r="BD46">
        <v>23.25</v>
      </c>
      <c r="BE46">
        <v>7.37</v>
      </c>
      <c r="BF46">
        <v>0.98</v>
      </c>
      <c r="BG46">
        <v>3.85</v>
      </c>
      <c r="BH46">
        <v>5.61</v>
      </c>
      <c r="BI46">
        <v>4.62</v>
      </c>
      <c r="BJ46">
        <v>1.51</v>
      </c>
      <c r="BK46">
        <v>3.07</v>
      </c>
      <c r="BL46">
        <v>0.99</v>
      </c>
      <c r="BM46">
        <v>1.54</v>
      </c>
      <c r="BN46">
        <v>0.49</v>
      </c>
      <c r="BO46">
        <v>11.54</v>
      </c>
      <c r="BP46">
        <v>0</v>
      </c>
      <c r="BQ46">
        <v>4.22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71.559999999999988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179.39438200000001</v>
      </c>
      <c r="L47">
        <v>412.09142900000001</v>
      </c>
      <c r="M47">
        <v>88.8352</v>
      </c>
      <c r="N47">
        <v>114.0615</v>
      </c>
      <c r="O47">
        <v>119.411528</v>
      </c>
      <c r="P47">
        <v>109.35420000000001</v>
      </c>
      <c r="Q47">
        <v>21.069392000000001</v>
      </c>
      <c r="R47">
        <v>40.931880999999997</v>
      </c>
      <c r="S47">
        <v>25.482281</v>
      </c>
      <c r="T47">
        <v>0</v>
      </c>
      <c r="U47">
        <v>404.36431199999998</v>
      </c>
      <c r="V47">
        <v>20.016888000000002</v>
      </c>
      <c r="W47">
        <v>41.614463000000001</v>
      </c>
      <c r="X47">
        <v>142.44108800000001</v>
      </c>
      <c r="Y47">
        <v>0</v>
      </c>
      <c r="Z47">
        <v>6.37296</v>
      </c>
      <c r="AA47">
        <v>27.132124000000001</v>
      </c>
      <c r="AB47">
        <v>38.150972000000003</v>
      </c>
      <c r="AC47">
        <v>28.063047000000001</v>
      </c>
      <c r="AD47">
        <v>35.332946</v>
      </c>
      <c r="AE47">
        <v>47.735937999999997</v>
      </c>
      <c r="AF47">
        <v>0</v>
      </c>
      <c r="AG47">
        <v>38.156649999999999</v>
      </c>
      <c r="AH47">
        <v>147.03925100000001</v>
      </c>
      <c r="AI47">
        <v>14.135901</v>
      </c>
      <c r="AJ47">
        <v>0</v>
      </c>
      <c r="AK47">
        <v>49.013855999999997</v>
      </c>
      <c r="AL47">
        <v>72.931768000000005</v>
      </c>
      <c r="AM47">
        <v>10.168443999999999</v>
      </c>
      <c r="AN47">
        <v>0.66498900000000005</v>
      </c>
      <c r="AO47">
        <v>26.685321999999999</v>
      </c>
      <c r="AP47">
        <v>10.513935999999999</v>
      </c>
      <c r="AQ47">
        <v>0</v>
      </c>
      <c r="AR47">
        <v>44.772941000000003</v>
      </c>
      <c r="AS47">
        <v>30.800113</v>
      </c>
      <c r="AT47">
        <v>13.844386999999999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72.55</v>
      </c>
      <c r="BA47">
        <f t="shared" si="1"/>
        <v>2433.1340889999997</v>
      </c>
      <c r="BD47">
        <v>23.25</v>
      </c>
      <c r="BE47">
        <v>7.37</v>
      </c>
      <c r="BF47">
        <v>0.98</v>
      </c>
      <c r="BG47">
        <v>3.85</v>
      </c>
      <c r="BH47">
        <v>5.61</v>
      </c>
      <c r="BI47">
        <v>4.62</v>
      </c>
      <c r="BJ47">
        <v>1.51</v>
      </c>
      <c r="BK47">
        <v>3.16</v>
      </c>
      <c r="BL47">
        <v>1.89</v>
      </c>
      <c r="BM47">
        <v>1.54</v>
      </c>
      <c r="BN47">
        <v>0.49</v>
      </c>
      <c r="BO47">
        <v>11.54</v>
      </c>
      <c r="BP47">
        <v>0</v>
      </c>
      <c r="BQ47">
        <v>4.22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72.55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179.39438200000001</v>
      </c>
      <c r="L48">
        <v>412.09142900000001</v>
      </c>
      <c r="M48">
        <v>88.8352</v>
      </c>
      <c r="N48">
        <v>114.0615</v>
      </c>
      <c r="O48">
        <v>119.411528</v>
      </c>
      <c r="P48">
        <v>109.35420000000001</v>
      </c>
      <c r="Q48">
        <v>21.069392000000001</v>
      </c>
      <c r="R48">
        <v>40.931880999999997</v>
      </c>
      <c r="S48">
        <v>25.482281</v>
      </c>
      <c r="T48">
        <v>0</v>
      </c>
      <c r="U48">
        <v>404.36431199999998</v>
      </c>
      <c r="V48">
        <v>20.016888000000002</v>
      </c>
      <c r="W48">
        <v>41.614463000000001</v>
      </c>
      <c r="X48">
        <v>142.44108800000001</v>
      </c>
      <c r="Y48">
        <v>0</v>
      </c>
      <c r="Z48">
        <v>6.37296</v>
      </c>
      <c r="AA48">
        <v>27.132124000000001</v>
      </c>
      <c r="AB48">
        <v>38.150972000000003</v>
      </c>
      <c r="AC48">
        <v>28.063047000000001</v>
      </c>
      <c r="AD48">
        <v>35.332946</v>
      </c>
      <c r="AE48">
        <v>47.735937999999997</v>
      </c>
      <c r="AF48">
        <v>0</v>
      </c>
      <c r="AG48">
        <v>38.156649999999999</v>
      </c>
      <c r="AH48">
        <v>147.03925100000001</v>
      </c>
      <c r="AI48">
        <v>14.135901</v>
      </c>
      <c r="AJ48">
        <v>0</v>
      </c>
      <c r="AK48">
        <v>49.013855999999997</v>
      </c>
      <c r="AL48">
        <v>72.931768000000005</v>
      </c>
      <c r="AM48">
        <v>10.168443999999999</v>
      </c>
      <c r="AN48">
        <v>0.66498900000000005</v>
      </c>
      <c r="AO48">
        <v>26.685321999999999</v>
      </c>
      <c r="AP48">
        <v>10.513935999999999</v>
      </c>
      <c r="AQ48">
        <v>0</v>
      </c>
      <c r="AR48">
        <v>44.772941000000003</v>
      </c>
      <c r="AS48">
        <v>30.800113</v>
      </c>
      <c r="AT48">
        <v>13.844386999999999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72.379999999999981</v>
      </c>
      <c r="BA48">
        <f t="shared" si="1"/>
        <v>2432.9640889999996</v>
      </c>
      <c r="BD48">
        <v>23.25</v>
      </c>
      <c r="BE48">
        <v>7.37</v>
      </c>
      <c r="BF48">
        <v>0.98</v>
      </c>
      <c r="BG48">
        <v>3.85</v>
      </c>
      <c r="BH48">
        <v>5.61</v>
      </c>
      <c r="BI48">
        <v>4.62</v>
      </c>
      <c r="BJ48">
        <v>1.51</v>
      </c>
      <c r="BK48">
        <v>3.16</v>
      </c>
      <c r="BL48">
        <v>1.72</v>
      </c>
      <c r="BM48">
        <v>1.54</v>
      </c>
      <c r="BN48">
        <v>0.49</v>
      </c>
      <c r="BO48">
        <v>11.54</v>
      </c>
      <c r="BP48">
        <v>0</v>
      </c>
      <c r="BQ48">
        <v>4.22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72.379999999999981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179.39438200000001</v>
      </c>
      <c r="L49">
        <v>444.39046000000002</v>
      </c>
      <c r="M49">
        <v>88.8352</v>
      </c>
      <c r="N49">
        <v>114.0615</v>
      </c>
      <c r="O49">
        <v>119.411528</v>
      </c>
      <c r="P49">
        <v>109.35420000000001</v>
      </c>
      <c r="Q49">
        <v>21.069392000000001</v>
      </c>
      <c r="R49">
        <v>40.931880999999997</v>
      </c>
      <c r="S49">
        <v>25.482281</v>
      </c>
      <c r="T49">
        <v>0</v>
      </c>
      <c r="U49">
        <v>404.36431199999998</v>
      </c>
      <c r="V49">
        <v>20.016888000000002</v>
      </c>
      <c r="W49">
        <v>41.614463000000001</v>
      </c>
      <c r="X49">
        <v>142.44108800000001</v>
      </c>
      <c r="Y49">
        <v>0</v>
      </c>
      <c r="Z49">
        <v>6.37296</v>
      </c>
      <c r="AA49">
        <v>27.132124000000001</v>
      </c>
      <c r="AB49">
        <v>38.150972000000003</v>
      </c>
      <c r="AC49">
        <v>28.063047000000001</v>
      </c>
      <c r="AD49">
        <v>35.332946</v>
      </c>
      <c r="AE49">
        <v>47.735937999999997</v>
      </c>
      <c r="AF49">
        <v>0</v>
      </c>
      <c r="AG49">
        <v>38.156649999999999</v>
      </c>
      <c r="AH49">
        <v>147.03925100000001</v>
      </c>
      <c r="AI49">
        <v>14.135901</v>
      </c>
      <c r="AJ49">
        <v>0</v>
      </c>
      <c r="AK49">
        <v>49.013855999999997</v>
      </c>
      <c r="AL49">
        <v>50.491224000000003</v>
      </c>
      <c r="AM49">
        <v>10.168443999999999</v>
      </c>
      <c r="AN49">
        <v>0.66498900000000005</v>
      </c>
      <c r="AO49">
        <v>26.543378000000001</v>
      </c>
      <c r="AP49">
        <v>8.6585350000000005</v>
      </c>
      <c r="AQ49">
        <v>0</v>
      </c>
      <c r="AR49">
        <v>44.772941000000003</v>
      </c>
      <c r="AS49">
        <v>30.800113</v>
      </c>
      <c r="AT49">
        <v>13.844386999999999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71.61999999999999</v>
      </c>
      <c r="BA49">
        <f t="shared" si="1"/>
        <v>2440.0652309999996</v>
      </c>
      <c r="BD49">
        <v>23.25</v>
      </c>
      <c r="BE49">
        <v>7.37</v>
      </c>
      <c r="BF49">
        <v>0.98</v>
      </c>
      <c r="BG49">
        <v>3.85</v>
      </c>
      <c r="BH49">
        <v>5.61</v>
      </c>
      <c r="BI49">
        <v>4.62</v>
      </c>
      <c r="BJ49">
        <v>1.51</v>
      </c>
      <c r="BK49">
        <v>3.13</v>
      </c>
      <c r="BL49">
        <v>0.99</v>
      </c>
      <c r="BM49">
        <v>1.54</v>
      </c>
      <c r="BN49">
        <v>0.49</v>
      </c>
      <c r="BO49">
        <v>11.54</v>
      </c>
      <c r="BP49">
        <v>0</v>
      </c>
      <c r="BQ49">
        <v>4.22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71.61999999999999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179.39438200000001</v>
      </c>
      <c r="L50">
        <v>444.39046000000002</v>
      </c>
      <c r="M50">
        <v>88.8352</v>
      </c>
      <c r="N50">
        <v>114.0615</v>
      </c>
      <c r="O50">
        <v>119.411528</v>
      </c>
      <c r="P50">
        <v>109.35420000000001</v>
      </c>
      <c r="Q50">
        <v>21.069392000000001</v>
      </c>
      <c r="R50">
        <v>40.931880999999997</v>
      </c>
      <c r="S50">
        <v>25.482281</v>
      </c>
      <c r="T50">
        <v>0</v>
      </c>
      <c r="U50">
        <v>404.36431199999998</v>
      </c>
      <c r="V50">
        <v>20.016888000000002</v>
      </c>
      <c r="W50">
        <v>41.614463000000001</v>
      </c>
      <c r="X50">
        <v>142.44108800000001</v>
      </c>
      <c r="Y50">
        <v>0</v>
      </c>
      <c r="Z50">
        <v>6.37296</v>
      </c>
      <c r="AA50">
        <v>27.132124000000001</v>
      </c>
      <c r="AB50">
        <v>38.150972000000003</v>
      </c>
      <c r="AC50">
        <v>28.063047000000001</v>
      </c>
      <c r="AD50">
        <v>35.332946</v>
      </c>
      <c r="AE50">
        <v>47.735937999999997</v>
      </c>
      <c r="AF50">
        <v>0</v>
      </c>
      <c r="AG50">
        <v>38.156649999999999</v>
      </c>
      <c r="AH50">
        <v>147.03925100000001</v>
      </c>
      <c r="AI50">
        <v>14.135901</v>
      </c>
      <c r="AJ50">
        <v>0</v>
      </c>
      <c r="AK50">
        <v>49.013855999999997</v>
      </c>
      <c r="AL50">
        <v>50.491224000000003</v>
      </c>
      <c r="AM50">
        <v>10.168443999999999</v>
      </c>
      <c r="AN50">
        <v>0.66498900000000005</v>
      </c>
      <c r="AO50">
        <v>26.543378000000001</v>
      </c>
      <c r="AP50">
        <v>8.6585350000000005</v>
      </c>
      <c r="AQ50">
        <v>0</v>
      </c>
      <c r="AR50">
        <v>44.772941000000003</v>
      </c>
      <c r="AS50">
        <v>30.800113</v>
      </c>
      <c r="AT50">
        <v>13.844386999999999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71.61999999999999</v>
      </c>
      <c r="BA50">
        <f t="shared" si="1"/>
        <v>2440.0652309999996</v>
      </c>
      <c r="BD50">
        <v>23.25</v>
      </c>
      <c r="BE50">
        <v>7.37</v>
      </c>
      <c r="BF50">
        <v>0.98</v>
      </c>
      <c r="BG50">
        <v>3.85</v>
      </c>
      <c r="BH50">
        <v>5.61</v>
      </c>
      <c r="BI50">
        <v>4.62</v>
      </c>
      <c r="BJ50">
        <v>1.51</v>
      </c>
      <c r="BK50">
        <v>3.13</v>
      </c>
      <c r="BL50">
        <v>0.99</v>
      </c>
      <c r="BM50">
        <v>1.54</v>
      </c>
      <c r="BN50">
        <v>0.49</v>
      </c>
      <c r="BO50">
        <v>11.54</v>
      </c>
      <c r="BP50">
        <v>0</v>
      </c>
      <c r="BQ50">
        <v>4.22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71.61999999999999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178.56396599999999</v>
      </c>
      <c r="L51">
        <v>444.39046000000002</v>
      </c>
      <c r="M51">
        <v>88.8352</v>
      </c>
      <c r="N51">
        <v>114.0615</v>
      </c>
      <c r="O51">
        <v>119.411528</v>
      </c>
      <c r="P51">
        <v>115.872</v>
      </c>
      <c r="Q51">
        <v>21.069392000000001</v>
      </c>
      <c r="R51">
        <v>40.931880999999997</v>
      </c>
      <c r="S51">
        <v>25.482281</v>
      </c>
      <c r="T51">
        <v>0</v>
      </c>
      <c r="U51">
        <v>404.36431199999998</v>
      </c>
      <c r="V51">
        <v>20.016888000000002</v>
      </c>
      <c r="W51">
        <v>41.614463000000001</v>
      </c>
      <c r="X51">
        <v>142.44108800000001</v>
      </c>
      <c r="Y51">
        <v>0</v>
      </c>
      <c r="Z51">
        <v>6.37296</v>
      </c>
      <c r="AA51">
        <v>27.132124000000001</v>
      </c>
      <c r="AB51">
        <v>38.150972000000003</v>
      </c>
      <c r="AC51">
        <v>28.063047000000001</v>
      </c>
      <c r="AD51">
        <v>35.332946</v>
      </c>
      <c r="AE51">
        <v>47.735937999999997</v>
      </c>
      <c r="AF51">
        <v>0</v>
      </c>
      <c r="AG51">
        <v>38.156649999999999</v>
      </c>
      <c r="AH51">
        <v>147.03925100000001</v>
      </c>
      <c r="AI51">
        <v>14.135901</v>
      </c>
      <c r="AJ51">
        <v>0</v>
      </c>
      <c r="AK51">
        <v>49.013855999999997</v>
      </c>
      <c r="AL51">
        <v>50.491224000000003</v>
      </c>
      <c r="AM51">
        <v>10.168443999999999</v>
      </c>
      <c r="AN51">
        <v>0.66498900000000005</v>
      </c>
      <c r="AO51">
        <v>26.543378000000001</v>
      </c>
      <c r="AP51">
        <v>8.6585350000000005</v>
      </c>
      <c r="AQ51">
        <v>0</v>
      </c>
      <c r="AR51">
        <v>44.772941000000003</v>
      </c>
      <c r="AS51">
        <v>30.800113</v>
      </c>
      <c r="AT51">
        <v>13.844386999999999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71.61999999999999</v>
      </c>
      <c r="BA51">
        <f t="shared" si="1"/>
        <v>2445.7526149999994</v>
      </c>
      <c r="BD51">
        <v>23.25</v>
      </c>
      <c r="BE51">
        <v>7.37</v>
      </c>
      <c r="BF51">
        <v>0.98</v>
      </c>
      <c r="BG51">
        <v>3.85</v>
      </c>
      <c r="BH51">
        <v>5.61</v>
      </c>
      <c r="BI51">
        <v>4.62</v>
      </c>
      <c r="BJ51">
        <v>1.51</v>
      </c>
      <c r="BK51">
        <v>3.13</v>
      </c>
      <c r="BL51">
        <v>0.99</v>
      </c>
      <c r="BM51">
        <v>1.54</v>
      </c>
      <c r="BN51">
        <v>0.49</v>
      </c>
      <c r="BO51">
        <v>11.54</v>
      </c>
      <c r="BP51">
        <v>0</v>
      </c>
      <c r="BQ51">
        <v>4.22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71.61999999999999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205.26464100000001</v>
      </c>
      <c r="L52">
        <v>444.39046000000002</v>
      </c>
      <c r="M52">
        <v>88.8352</v>
      </c>
      <c r="N52">
        <v>114.0615</v>
      </c>
      <c r="O52">
        <v>119.411528</v>
      </c>
      <c r="P52">
        <v>115.872</v>
      </c>
      <c r="Q52">
        <v>21.069392000000001</v>
      </c>
      <c r="R52">
        <v>40.931880999999997</v>
      </c>
      <c r="S52">
        <v>25.482281</v>
      </c>
      <c r="T52">
        <v>0</v>
      </c>
      <c r="U52">
        <v>404.36431199999998</v>
      </c>
      <c r="V52">
        <v>20.016888000000002</v>
      </c>
      <c r="W52">
        <v>41.614463000000001</v>
      </c>
      <c r="X52">
        <v>142.44108800000001</v>
      </c>
      <c r="Y52">
        <v>0</v>
      </c>
      <c r="Z52">
        <v>6.37296</v>
      </c>
      <c r="AA52">
        <v>27.132124000000001</v>
      </c>
      <c r="AB52">
        <v>38.150972000000003</v>
      </c>
      <c r="AC52">
        <v>28.063047000000001</v>
      </c>
      <c r="AD52">
        <v>35.332946</v>
      </c>
      <c r="AE52">
        <v>47.735937999999997</v>
      </c>
      <c r="AF52">
        <v>0</v>
      </c>
      <c r="AG52">
        <v>38.156649999999999</v>
      </c>
      <c r="AH52">
        <v>147.03925100000001</v>
      </c>
      <c r="AI52">
        <v>14.135901</v>
      </c>
      <c r="AJ52">
        <v>0</v>
      </c>
      <c r="AK52">
        <v>49.013855999999997</v>
      </c>
      <c r="AL52">
        <v>50.491224000000003</v>
      </c>
      <c r="AM52">
        <v>10.168443999999999</v>
      </c>
      <c r="AN52">
        <v>0.66498900000000005</v>
      </c>
      <c r="AO52">
        <v>26.543378000000001</v>
      </c>
      <c r="AP52">
        <v>8.6585350000000005</v>
      </c>
      <c r="AQ52">
        <v>0</v>
      </c>
      <c r="AR52">
        <v>44.772941000000003</v>
      </c>
      <c r="AS52">
        <v>30.800113</v>
      </c>
      <c r="AT52">
        <v>13.844386999999999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71.61999999999999</v>
      </c>
      <c r="BA52">
        <f t="shared" si="1"/>
        <v>2472.4532899999995</v>
      </c>
      <c r="BD52">
        <v>23.25</v>
      </c>
      <c r="BE52">
        <v>7.37</v>
      </c>
      <c r="BF52">
        <v>0.98</v>
      </c>
      <c r="BG52">
        <v>3.85</v>
      </c>
      <c r="BH52">
        <v>5.61</v>
      </c>
      <c r="BI52">
        <v>4.62</v>
      </c>
      <c r="BJ52">
        <v>1.51</v>
      </c>
      <c r="BK52">
        <v>3.13</v>
      </c>
      <c r="BL52">
        <v>0.99</v>
      </c>
      <c r="BM52">
        <v>1.54</v>
      </c>
      <c r="BN52">
        <v>0.49</v>
      </c>
      <c r="BO52">
        <v>11.54</v>
      </c>
      <c r="BP52">
        <v>0</v>
      </c>
      <c r="BQ52">
        <v>4.22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71.61999999999999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205.26464100000001</v>
      </c>
      <c r="L53">
        <v>444.39046000000002</v>
      </c>
      <c r="M53">
        <v>88.8352</v>
      </c>
      <c r="N53">
        <v>114.0615</v>
      </c>
      <c r="O53">
        <v>119.411528</v>
      </c>
      <c r="P53">
        <v>115.872</v>
      </c>
      <c r="Q53">
        <v>21.069392000000001</v>
      </c>
      <c r="R53">
        <v>40.931880999999997</v>
      </c>
      <c r="S53">
        <v>25.482281</v>
      </c>
      <c r="T53">
        <v>0</v>
      </c>
      <c r="U53">
        <v>404.36431199999998</v>
      </c>
      <c r="V53">
        <v>20.016888000000002</v>
      </c>
      <c r="W53">
        <v>41.614463000000001</v>
      </c>
      <c r="X53">
        <v>142.44108800000001</v>
      </c>
      <c r="Y53">
        <v>0</v>
      </c>
      <c r="Z53">
        <v>6.37296</v>
      </c>
      <c r="AA53">
        <v>27.132124000000001</v>
      </c>
      <c r="AB53">
        <v>38.150972000000003</v>
      </c>
      <c r="AC53">
        <v>28.063047000000001</v>
      </c>
      <c r="AD53">
        <v>35.332946</v>
      </c>
      <c r="AE53">
        <v>47.735937999999997</v>
      </c>
      <c r="AF53">
        <v>0</v>
      </c>
      <c r="AG53">
        <v>38.156649999999999</v>
      </c>
      <c r="AH53">
        <v>147.03925100000001</v>
      </c>
      <c r="AI53">
        <v>14.135901</v>
      </c>
      <c r="AJ53">
        <v>0</v>
      </c>
      <c r="AK53">
        <v>49.013855999999997</v>
      </c>
      <c r="AL53">
        <v>50.491224000000003</v>
      </c>
      <c r="AM53">
        <v>10.168443999999999</v>
      </c>
      <c r="AN53">
        <v>0.66498900000000005</v>
      </c>
      <c r="AO53">
        <v>28.58736</v>
      </c>
      <c r="AP53">
        <v>10.513935999999999</v>
      </c>
      <c r="AQ53">
        <v>0</v>
      </c>
      <c r="AR53">
        <v>44.772941000000003</v>
      </c>
      <c r="AS53">
        <v>30.800113</v>
      </c>
      <c r="AT53">
        <v>13.844386999999999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71.61999999999999</v>
      </c>
      <c r="BA53">
        <f t="shared" si="1"/>
        <v>2476.3526729999994</v>
      </c>
      <c r="BD53">
        <v>23.25</v>
      </c>
      <c r="BE53">
        <v>7.37</v>
      </c>
      <c r="BF53">
        <v>0.98</v>
      </c>
      <c r="BG53">
        <v>3.85</v>
      </c>
      <c r="BH53">
        <v>5.61</v>
      </c>
      <c r="BI53">
        <v>4.62</v>
      </c>
      <c r="BJ53">
        <v>1.51</v>
      </c>
      <c r="BK53">
        <v>3.13</v>
      </c>
      <c r="BL53">
        <v>0.99</v>
      </c>
      <c r="BM53">
        <v>1.54</v>
      </c>
      <c r="BN53">
        <v>0.49</v>
      </c>
      <c r="BO53">
        <v>11.54</v>
      </c>
      <c r="BP53">
        <v>0</v>
      </c>
      <c r="BQ53">
        <v>4.22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71.61999999999999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205.26464100000001</v>
      </c>
      <c r="L54">
        <v>444.39046000000002</v>
      </c>
      <c r="M54">
        <v>88.8352</v>
      </c>
      <c r="N54">
        <v>114.0615</v>
      </c>
      <c r="O54">
        <v>119.411528</v>
      </c>
      <c r="P54">
        <v>115.872</v>
      </c>
      <c r="Q54">
        <v>21.069392000000001</v>
      </c>
      <c r="R54">
        <v>40.931880999999997</v>
      </c>
      <c r="S54">
        <v>25.482281</v>
      </c>
      <c r="T54">
        <v>0</v>
      </c>
      <c r="U54">
        <v>404.36431199999998</v>
      </c>
      <c r="V54">
        <v>20.016888000000002</v>
      </c>
      <c r="W54">
        <v>41.614463000000001</v>
      </c>
      <c r="X54">
        <v>142.44108800000001</v>
      </c>
      <c r="Y54">
        <v>0</v>
      </c>
      <c r="Z54">
        <v>6.37296</v>
      </c>
      <c r="AA54">
        <v>27.132124000000001</v>
      </c>
      <c r="AB54">
        <v>38.150972000000003</v>
      </c>
      <c r="AC54">
        <v>28.063047000000001</v>
      </c>
      <c r="AD54">
        <v>35.332946</v>
      </c>
      <c r="AE54">
        <v>47.735937999999997</v>
      </c>
      <c r="AF54">
        <v>0</v>
      </c>
      <c r="AG54">
        <v>38.156649999999999</v>
      </c>
      <c r="AH54">
        <v>147.03925100000001</v>
      </c>
      <c r="AI54">
        <v>14.135901</v>
      </c>
      <c r="AJ54">
        <v>0</v>
      </c>
      <c r="AK54">
        <v>49.013855999999997</v>
      </c>
      <c r="AL54">
        <v>50.491224000000003</v>
      </c>
      <c r="AM54">
        <v>10.168443999999999</v>
      </c>
      <c r="AN54">
        <v>0.66498900000000005</v>
      </c>
      <c r="AO54">
        <v>28.58736</v>
      </c>
      <c r="AP54">
        <v>10.513935999999999</v>
      </c>
      <c r="AQ54">
        <v>0</v>
      </c>
      <c r="AR54">
        <v>44.772941000000003</v>
      </c>
      <c r="AS54">
        <v>30.800113</v>
      </c>
      <c r="AT54">
        <v>13.844386999999999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71.489999999999995</v>
      </c>
      <c r="BA54">
        <f t="shared" si="1"/>
        <v>2476.2226729999993</v>
      </c>
      <c r="BD54">
        <v>23.25</v>
      </c>
      <c r="BE54">
        <v>7.37</v>
      </c>
      <c r="BF54">
        <v>0.98</v>
      </c>
      <c r="BG54">
        <v>3.85</v>
      </c>
      <c r="BH54">
        <v>5.61</v>
      </c>
      <c r="BI54">
        <v>4.62</v>
      </c>
      <c r="BJ54">
        <v>1.51</v>
      </c>
      <c r="BK54">
        <v>3.03</v>
      </c>
      <c r="BL54">
        <v>0.96</v>
      </c>
      <c r="BM54">
        <v>1.54</v>
      </c>
      <c r="BN54">
        <v>0.49</v>
      </c>
      <c r="BO54">
        <v>11.54</v>
      </c>
      <c r="BP54">
        <v>0</v>
      </c>
      <c r="BQ54">
        <v>4.22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71.489999999999995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205.26464100000001</v>
      </c>
      <c r="L55">
        <v>445.35606000000001</v>
      </c>
      <c r="M55">
        <v>88.8352</v>
      </c>
      <c r="N55">
        <v>114.0615</v>
      </c>
      <c r="O55">
        <v>119.411528</v>
      </c>
      <c r="P55">
        <v>115.872</v>
      </c>
      <c r="Q55">
        <v>21.069392000000001</v>
      </c>
      <c r="R55">
        <v>40.931880999999997</v>
      </c>
      <c r="S55">
        <v>25.482281</v>
      </c>
      <c r="T55">
        <v>0</v>
      </c>
      <c r="U55">
        <v>404.36431199999998</v>
      </c>
      <c r="V55">
        <v>20.016888000000002</v>
      </c>
      <c r="W55">
        <v>41.614463000000001</v>
      </c>
      <c r="X55">
        <v>142.44108800000001</v>
      </c>
      <c r="Y55">
        <v>0</v>
      </c>
      <c r="Z55">
        <v>12.639704</v>
      </c>
      <c r="AA55">
        <v>27.132124000000001</v>
      </c>
      <c r="AB55">
        <v>38.150972000000003</v>
      </c>
      <c r="AC55">
        <v>28.063047000000001</v>
      </c>
      <c r="AD55">
        <v>35.332946</v>
      </c>
      <c r="AE55">
        <v>47.735937999999997</v>
      </c>
      <c r="AF55">
        <v>8.5687339999999992</v>
      </c>
      <c r="AG55">
        <v>38.156649999999999</v>
      </c>
      <c r="AH55">
        <v>147.03925100000001</v>
      </c>
      <c r="AI55">
        <v>14.135901</v>
      </c>
      <c r="AJ55">
        <v>0</v>
      </c>
      <c r="AK55">
        <v>49.013855999999997</v>
      </c>
      <c r="AL55">
        <v>61.711495999999997</v>
      </c>
      <c r="AM55">
        <v>10.168443999999999</v>
      </c>
      <c r="AN55">
        <v>0.66498900000000005</v>
      </c>
      <c r="AO55">
        <v>28.58736</v>
      </c>
      <c r="AP55">
        <v>10.513935999999999</v>
      </c>
      <c r="AQ55">
        <v>0</v>
      </c>
      <c r="AR55">
        <v>44.772941000000003</v>
      </c>
      <c r="AS55">
        <v>30.800113</v>
      </c>
      <c r="AT55">
        <v>13.844386999999999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71.429999999999993</v>
      </c>
      <c r="BA55">
        <f t="shared" si="1"/>
        <v>2503.1840229999993</v>
      </c>
      <c r="BD55">
        <v>23.25</v>
      </c>
      <c r="BE55">
        <v>7.37</v>
      </c>
      <c r="BF55">
        <v>0.98</v>
      </c>
      <c r="BG55">
        <v>3.85</v>
      </c>
      <c r="BH55">
        <v>5.61</v>
      </c>
      <c r="BI55">
        <v>4.62</v>
      </c>
      <c r="BJ55">
        <v>1.51</v>
      </c>
      <c r="BK55">
        <v>2.97</v>
      </c>
      <c r="BL55">
        <v>0.96</v>
      </c>
      <c r="BM55">
        <v>1.54</v>
      </c>
      <c r="BN55">
        <v>0.49</v>
      </c>
      <c r="BO55">
        <v>11.54</v>
      </c>
      <c r="BP55">
        <v>0</v>
      </c>
      <c r="BQ55">
        <v>4.22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71.429999999999993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178.56396599999999</v>
      </c>
      <c r="L56">
        <v>445.35606000000001</v>
      </c>
      <c r="M56">
        <v>88.8352</v>
      </c>
      <c r="N56">
        <v>114.0615</v>
      </c>
      <c r="O56">
        <v>119.411528</v>
      </c>
      <c r="P56">
        <v>115.872</v>
      </c>
      <c r="Q56">
        <v>21.069392000000001</v>
      </c>
      <c r="R56">
        <v>40.931880999999997</v>
      </c>
      <c r="S56">
        <v>25.482281</v>
      </c>
      <c r="T56">
        <v>0</v>
      </c>
      <c r="U56">
        <v>404.36431199999998</v>
      </c>
      <c r="V56">
        <v>20.016888000000002</v>
      </c>
      <c r="W56">
        <v>41.614463000000001</v>
      </c>
      <c r="X56">
        <v>142.44108800000001</v>
      </c>
      <c r="Y56">
        <v>0</v>
      </c>
      <c r="Z56">
        <v>12.639704</v>
      </c>
      <c r="AA56">
        <v>27.132124000000001</v>
      </c>
      <c r="AB56">
        <v>38.150972000000003</v>
      </c>
      <c r="AC56">
        <v>28.063047000000001</v>
      </c>
      <c r="AD56">
        <v>35.332946</v>
      </c>
      <c r="AE56">
        <v>47.735937999999997</v>
      </c>
      <c r="AF56">
        <v>8.5687339999999992</v>
      </c>
      <c r="AG56">
        <v>38.156649999999999</v>
      </c>
      <c r="AH56">
        <v>147.03925100000001</v>
      </c>
      <c r="AI56">
        <v>14.135901</v>
      </c>
      <c r="AJ56">
        <v>0</v>
      </c>
      <c r="AK56">
        <v>49.013855999999997</v>
      </c>
      <c r="AL56">
        <v>61.711495999999997</v>
      </c>
      <c r="AM56">
        <v>10.168443999999999</v>
      </c>
      <c r="AN56">
        <v>0.66498900000000005</v>
      </c>
      <c r="AO56">
        <v>28.58736</v>
      </c>
      <c r="AP56">
        <v>10.513935999999999</v>
      </c>
      <c r="AQ56">
        <v>0</v>
      </c>
      <c r="AR56">
        <v>44.772941000000003</v>
      </c>
      <c r="AS56">
        <v>30.800113</v>
      </c>
      <c r="AT56">
        <v>13.844386999999999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71.429999999999993</v>
      </c>
      <c r="BA56">
        <f t="shared" si="1"/>
        <v>2476.4833479999993</v>
      </c>
      <c r="BD56">
        <v>23.25</v>
      </c>
      <c r="BE56">
        <v>7.37</v>
      </c>
      <c r="BF56">
        <v>0.98</v>
      </c>
      <c r="BG56">
        <v>3.85</v>
      </c>
      <c r="BH56">
        <v>5.61</v>
      </c>
      <c r="BI56">
        <v>4.62</v>
      </c>
      <c r="BJ56">
        <v>1.51</v>
      </c>
      <c r="BK56">
        <v>2.97</v>
      </c>
      <c r="BL56">
        <v>0.96</v>
      </c>
      <c r="BM56">
        <v>1.54</v>
      </c>
      <c r="BN56">
        <v>0.49</v>
      </c>
      <c r="BO56">
        <v>11.54</v>
      </c>
      <c r="BP56">
        <v>0</v>
      </c>
      <c r="BQ56">
        <v>4.22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71.429999999999993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177.46318199999999</v>
      </c>
      <c r="L57">
        <v>406.490949</v>
      </c>
      <c r="M57">
        <v>88.8352</v>
      </c>
      <c r="N57">
        <v>114.0615</v>
      </c>
      <c r="O57">
        <v>119.411528</v>
      </c>
      <c r="P57">
        <v>108.63</v>
      </c>
      <c r="Q57">
        <v>21.069392000000001</v>
      </c>
      <c r="R57">
        <v>40.931880999999997</v>
      </c>
      <c r="S57">
        <v>25.482281</v>
      </c>
      <c r="T57">
        <v>0</v>
      </c>
      <c r="U57">
        <v>404.36431199999998</v>
      </c>
      <c r="V57">
        <v>20.016888000000002</v>
      </c>
      <c r="W57">
        <v>41.614463000000001</v>
      </c>
      <c r="X57">
        <v>142.44108800000001</v>
      </c>
      <c r="Y57">
        <v>0</v>
      </c>
      <c r="Z57">
        <v>12.639704</v>
      </c>
      <c r="AA57">
        <v>27.132124000000001</v>
      </c>
      <c r="AB57">
        <v>38.150972000000003</v>
      </c>
      <c r="AC57">
        <v>28.063047000000001</v>
      </c>
      <c r="AD57">
        <v>35.332946</v>
      </c>
      <c r="AE57">
        <v>47.735937999999997</v>
      </c>
      <c r="AF57">
        <v>8.5687339999999992</v>
      </c>
      <c r="AG57">
        <v>38.156649999999999</v>
      </c>
      <c r="AH57">
        <v>147.03925100000001</v>
      </c>
      <c r="AI57">
        <v>14.135901</v>
      </c>
      <c r="AJ57">
        <v>0</v>
      </c>
      <c r="AK57">
        <v>49.013855999999997</v>
      </c>
      <c r="AL57">
        <v>80.785957999999994</v>
      </c>
      <c r="AM57">
        <v>10.168443999999999</v>
      </c>
      <c r="AN57">
        <v>0.66498900000000005</v>
      </c>
      <c r="AO57">
        <v>28.58736</v>
      </c>
      <c r="AP57">
        <v>10.513935999999999</v>
      </c>
      <c r="AQ57">
        <v>0</v>
      </c>
      <c r="AR57">
        <v>44.772941000000003</v>
      </c>
      <c r="AS57">
        <v>30.800113</v>
      </c>
      <c r="AT57">
        <v>13.844386999999999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71.429999999999993</v>
      </c>
      <c r="BA57">
        <f t="shared" si="1"/>
        <v>2448.3499149999993</v>
      </c>
      <c r="BD57">
        <v>23.25</v>
      </c>
      <c r="BE57">
        <v>7.37</v>
      </c>
      <c r="BF57">
        <v>0.98</v>
      </c>
      <c r="BG57">
        <v>3.85</v>
      </c>
      <c r="BH57">
        <v>5.61</v>
      </c>
      <c r="BI57">
        <v>4.62</v>
      </c>
      <c r="BJ57">
        <v>1.51</v>
      </c>
      <c r="BK57">
        <v>2.97</v>
      </c>
      <c r="BL57">
        <v>0.96</v>
      </c>
      <c r="BM57">
        <v>1.54</v>
      </c>
      <c r="BN57">
        <v>0.49</v>
      </c>
      <c r="BO57">
        <v>11.54</v>
      </c>
      <c r="BP57">
        <v>0</v>
      </c>
      <c r="BQ57">
        <v>4.22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71.429999999999993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177.46318199999999</v>
      </c>
      <c r="L58">
        <v>448.977349</v>
      </c>
      <c r="M58">
        <v>88.8352</v>
      </c>
      <c r="N58">
        <v>114.0615</v>
      </c>
      <c r="O58">
        <v>119.411528</v>
      </c>
      <c r="P58">
        <v>108.63</v>
      </c>
      <c r="Q58">
        <v>21.069392000000001</v>
      </c>
      <c r="R58">
        <v>40.931880999999997</v>
      </c>
      <c r="S58">
        <v>25.482281</v>
      </c>
      <c r="T58">
        <v>0</v>
      </c>
      <c r="U58">
        <v>404.36431199999998</v>
      </c>
      <c r="V58">
        <v>20.016888000000002</v>
      </c>
      <c r="W58">
        <v>41.614463000000001</v>
      </c>
      <c r="X58">
        <v>142.44108800000001</v>
      </c>
      <c r="Y58">
        <v>0</v>
      </c>
      <c r="Z58">
        <v>12.639704</v>
      </c>
      <c r="AA58">
        <v>27.132124000000001</v>
      </c>
      <c r="AB58">
        <v>38.150972000000003</v>
      </c>
      <c r="AC58">
        <v>28.063047000000001</v>
      </c>
      <c r="AD58">
        <v>35.332946</v>
      </c>
      <c r="AE58">
        <v>47.735937999999997</v>
      </c>
      <c r="AF58">
        <v>8.5687339999999992</v>
      </c>
      <c r="AG58">
        <v>38.156649999999999</v>
      </c>
      <c r="AH58">
        <v>147.03925100000001</v>
      </c>
      <c r="AI58">
        <v>14.135901</v>
      </c>
      <c r="AJ58">
        <v>0</v>
      </c>
      <c r="AK58">
        <v>49.013855999999997</v>
      </c>
      <c r="AL58">
        <v>80.785957999999994</v>
      </c>
      <c r="AM58">
        <v>10.168443999999999</v>
      </c>
      <c r="AN58">
        <v>0.66498900000000005</v>
      </c>
      <c r="AO58">
        <v>28.58736</v>
      </c>
      <c r="AP58">
        <v>10.513935999999999</v>
      </c>
      <c r="AQ58">
        <v>0</v>
      </c>
      <c r="AR58">
        <v>44.772941000000003</v>
      </c>
      <c r="AS58">
        <v>30.800113</v>
      </c>
      <c r="AT58">
        <v>13.844386999999999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71.429999999999993</v>
      </c>
      <c r="BA58">
        <f t="shared" si="1"/>
        <v>2490.8363149999996</v>
      </c>
      <c r="BD58">
        <v>23.25</v>
      </c>
      <c r="BE58">
        <v>7.37</v>
      </c>
      <c r="BF58">
        <v>0.98</v>
      </c>
      <c r="BG58">
        <v>3.85</v>
      </c>
      <c r="BH58">
        <v>5.61</v>
      </c>
      <c r="BI58">
        <v>4.62</v>
      </c>
      <c r="BJ58">
        <v>1.51</v>
      </c>
      <c r="BK58">
        <v>2.97</v>
      </c>
      <c r="BL58">
        <v>0.96</v>
      </c>
      <c r="BM58">
        <v>1.54</v>
      </c>
      <c r="BN58">
        <v>0.49</v>
      </c>
      <c r="BO58">
        <v>11.54</v>
      </c>
      <c r="BP58">
        <v>0</v>
      </c>
      <c r="BQ58">
        <v>4.22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71.429999999999993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177.46318199999999</v>
      </c>
      <c r="L59">
        <v>454.77094899999997</v>
      </c>
      <c r="M59">
        <v>88.8352</v>
      </c>
      <c r="N59">
        <v>114.0615</v>
      </c>
      <c r="O59">
        <v>119.411528</v>
      </c>
      <c r="P59">
        <v>108.63</v>
      </c>
      <c r="Q59">
        <v>21.069392000000001</v>
      </c>
      <c r="R59">
        <v>40.931880999999997</v>
      </c>
      <c r="S59">
        <v>25.482281</v>
      </c>
      <c r="T59">
        <v>0</v>
      </c>
      <c r="U59">
        <v>404.36431199999998</v>
      </c>
      <c r="V59">
        <v>20.016888000000002</v>
      </c>
      <c r="W59">
        <v>41.614463000000001</v>
      </c>
      <c r="X59">
        <v>142.44108800000001</v>
      </c>
      <c r="Y59">
        <v>0</v>
      </c>
      <c r="Z59">
        <v>0</v>
      </c>
      <c r="AA59">
        <v>27.132124000000001</v>
      </c>
      <c r="AB59">
        <v>38.150972000000003</v>
      </c>
      <c r="AC59">
        <v>28.063047000000001</v>
      </c>
      <c r="AD59">
        <v>35.332946</v>
      </c>
      <c r="AE59">
        <v>47.735937999999997</v>
      </c>
      <c r="AF59">
        <v>8.5687339999999992</v>
      </c>
      <c r="AG59">
        <v>38.156649999999999</v>
      </c>
      <c r="AH59">
        <v>147.03925100000001</v>
      </c>
      <c r="AI59">
        <v>14.135901</v>
      </c>
      <c r="AJ59">
        <v>0</v>
      </c>
      <c r="AK59">
        <v>49.013855999999997</v>
      </c>
      <c r="AL59">
        <v>80.785957999999994</v>
      </c>
      <c r="AM59">
        <v>10.168443999999999</v>
      </c>
      <c r="AN59">
        <v>0.66498900000000005</v>
      </c>
      <c r="AO59">
        <v>28.58736</v>
      </c>
      <c r="AP59">
        <v>10.513935999999999</v>
      </c>
      <c r="AQ59">
        <v>0</v>
      </c>
      <c r="AR59">
        <v>44.772941000000003</v>
      </c>
      <c r="AS59">
        <v>30.800113</v>
      </c>
      <c r="AT59">
        <v>13.844386999999999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71.429999999999993</v>
      </c>
      <c r="BA59">
        <f t="shared" si="1"/>
        <v>2483.9902109999998</v>
      </c>
      <c r="BD59">
        <v>23.25</v>
      </c>
      <c r="BE59">
        <v>7.37</v>
      </c>
      <c r="BF59">
        <v>0.98</v>
      </c>
      <c r="BG59">
        <v>3.85</v>
      </c>
      <c r="BH59">
        <v>5.61</v>
      </c>
      <c r="BI59">
        <v>4.62</v>
      </c>
      <c r="BJ59">
        <v>1.51</v>
      </c>
      <c r="BK59">
        <v>2.97</v>
      </c>
      <c r="BL59">
        <v>0.96</v>
      </c>
      <c r="BM59">
        <v>1.54</v>
      </c>
      <c r="BN59">
        <v>0.49</v>
      </c>
      <c r="BO59">
        <v>11.54</v>
      </c>
      <c r="BP59">
        <v>0</v>
      </c>
      <c r="BQ59">
        <v>4.22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71.429999999999993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177.46318199999999</v>
      </c>
      <c r="L60">
        <v>455.73654900000002</v>
      </c>
      <c r="M60">
        <v>88.8352</v>
      </c>
      <c r="N60">
        <v>114.0615</v>
      </c>
      <c r="O60">
        <v>119.411528</v>
      </c>
      <c r="P60">
        <v>108.63</v>
      </c>
      <c r="Q60">
        <v>21.069392000000001</v>
      </c>
      <c r="R60">
        <v>40.931880999999997</v>
      </c>
      <c r="S60">
        <v>25.482281</v>
      </c>
      <c r="T60">
        <v>0</v>
      </c>
      <c r="U60">
        <v>404.36431199999998</v>
      </c>
      <c r="V60">
        <v>20.016888000000002</v>
      </c>
      <c r="W60">
        <v>41.614463000000001</v>
      </c>
      <c r="X60">
        <v>142.44108800000001</v>
      </c>
      <c r="Y60">
        <v>0</v>
      </c>
      <c r="Z60">
        <v>0</v>
      </c>
      <c r="AA60">
        <v>27.132124000000001</v>
      </c>
      <c r="AB60">
        <v>38.150972000000003</v>
      </c>
      <c r="AC60">
        <v>28.063047000000001</v>
      </c>
      <c r="AD60">
        <v>35.332946</v>
      </c>
      <c r="AE60">
        <v>47.735937999999997</v>
      </c>
      <c r="AF60">
        <v>8.5687339999999992</v>
      </c>
      <c r="AG60">
        <v>38.156649999999999</v>
      </c>
      <c r="AH60">
        <v>147.03925100000001</v>
      </c>
      <c r="AI60">
        <v>14.135901</v>
      </c>
      <c r="AJ60">
        <v>0</v>
      </c>
      <c r="AK60">
        <v>49.013855999999997</v>
      </c>
      <c r="AL60">
        <v>80.785957999999994</v>
      </c>
      <c r="AM60">
        <v>10.168443999999999</v>
      </c>
      <c r="AN60">
        <v>0.66498900000000005</v>
      </c>
      <c r="AO60">
        <v>28.58736</v>
      </c>
      <c r="AP60">
        <v>10.513935999999999</v>
      </c>
      <c r="AQ60">
        <v>0</v>
      </c>
      <c r="AR60">
        <v>44.772941000000003</v>
      </c>
      <c r="AS60">
        <v>30.800113</v>
      </c>
      <c r="AT60">
        <v>13.844386999999999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71.429999999999993</v>
      </c>
      <c r="BA60">
        <f t="shared" si="1"/>
        <v>2484.9558109999998</v>
      </c>
      <c r="BD60">
        <v>23.25</v>
      </c>
      <c r="BE60">
        <v>7.37</v>
      </c>
      <c r="BF60">
        <v>0.98</v>
      </c>
      <c r="BG60">
        <v>3.85</v>
      </c>
      <c r="BH60">
        <v>5.61</v>
      </c>
      <c r="BI60">
        <v>4.62</v>
      </c>
      <c r="BJ60">
        <v>1.51</v>
      </c>
      <c r="BK60">
        <v>2.97</v>
      </c>
      <c r="BL60">
        <v>0.96</v>
      </c>
      <c r="BM60">
        <v>1.54</v>
      </c>
      <c r="BN60">
        <v>0.49</v>
      </c>
      <c r="BO60">
        <v>11.54</v>
      </c>
      <c r="BP60">
        <v>0</v>
      </c>
      <c r="BQ60">
        <v>4.22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71.429999999999993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177.46318199999999</v>
      </c>
      <c r="L61">
        <v>466.35814900000003</v>
      </c>
      <c r="M61">
        <v>88.8352</v>
      </c>
      <c r="N61">
        <v>114.0615</v>
      </c>
      <c r="O61">
        <v>119.411528</v>
      </c>
      <c r="P61">
        <v>107.9058</v>
      </c>
      <c r="Q61">
        <v>21.069392000000001</v>
      </c>
      <c r="R61">
        <v>40.931880999999997</v>
      </c>
      <c r="S61">
        <v>25.482281</v>
      </c>
      <c r="T61">
        <v>0</v>
      </c>
      <c r="U61">
        <v>398.6721</v>
      </c>
      <c r="V61">
        <v>14.932618</v>
      </c>
      <c r="W61">
        <v>41.614463000000001</v>
      </c>
      <c r="X61">
        <v>142.44108800000001</v>
      </c>
      <c r="Y61">
        <v>0</v>
      </c>
      <c r="Z61">
        <v>0</v>
      </c>
      <c r="AA61">
        <v>27.132124000000001</v>
      </c>
      <c r="AB61">
        <v>38.150972000000003</v>
      </c>
      <c r="AC61">
        <v>28.063047000000001</v>
      </c>
      <c r="AD61">
        <v>35.332946</v>
      </c>
      <c r="AE61">
        <v>47.735937999999997</v>
      </c>
      <c r="AF61">
        <v>8.5687339999999992</v>
      </c>
      <c r="AG61">
        <v>38.156649999999999</v>
      </c>
      <c r="AH61">
        <v>147.03925100000001</v>
      </c>
      <c r="AI61">
        <v>14.135901</v>
      </c>
      <c r="AJ61">
        <v>0</v>
      </c>
      <c r="AK61">
        <v>49.013855999999997</v>
      </c>
      <c r="AL61">
        <v>80.785957999999994</v>
      </c>
      <c r="AM61">
        <v>10.168443999999999</v>
      </c>
      <c r="AN61">
        <v>0.66498900000000005</v>
      </c>
      <c r="AO61">
        <v>28.58736</v>
      </c>
      <c r="AP61">
        <v>10.513935999999999</v>
      </c>
      <c r="AQ61">
        <v>0</v>
      </c>
      <c r="AR61">
        <v>44.772941000000003</v>
      </c>
      <c r="AS61">
        <v>30.800113</v>
      </c>
      <c r="AT61">
        <v>13.844386999999999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71.429999999999993</v>
      </c>
      <c r="BA61">
        <f t="shared" si="1"/>
        <v>2484.0767289999999</v>
      </c>
      <c r="BD61">
        <v>23.25</v>
      </c>
      <c r="BE61">
        <v>7.37</v>
      </c>
      <c r="BF61">
        <v>0.98</v>
      </c>
      <c r="BG61">
        <v>3.85</v>
      </c>
      <c r="BH61">
        <v>5.61</v>
      </c>
      <c r="BI61">
        <v>4.62</v>
      </c>
      <c r="BJ61">
        <v>1.51</v>
      </c>
      <c r="BK61">
        <v>2.97</v>
      </c>
      <c r="BL61">
        <v>0.96</v>
      </c>
      <c r="BM61">
        <v>1.54</v>
      </c>
      <c r="BN61">
        <v>0.49</v>
      </c>
      <c r="BO61">
        <v>11.54</v>
      </c>
      <c r="BP61">
        <v>0</v>
      </c>
      <c r="BQ61">
        <v>4.22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71.429999999999993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177.46318199999999</v>
      </c>
      <c r="L62">
        <v>476.01414899999997</v>
      </c>
      <c r="M62">
        <v>88.8352</v>
      </c>
      <c r="N62">
        <v>114.0615</v>
      </c>
      <c r="O62">
        <v>119.411528</v>
      </c>
      <c r="P62">
        <v>107.9058</v>
      </c>
      <c r="Q62">
        <v>21.069392000000001</v>
      </c>
      <c r="R62">
        <v>40.931880999999997</v>
      </c>
      <c r="S62">
        <v>25.482281</v>
      </c>
      <c r="T62">
        <v>0</v>
      </c>
      <c r="U62">
        <v>398.6721</v>
      </c>
      <c r="V62">
        <v>14.932618</v>
      </c>
      <c r="W62">
        <v>41.614463000000001</v>
      </c>
      <c r="X62">
        <v>142.44108800000001</v>
      </c>
      <c r="Y62">
        <v>0</v>
      </c>
      <c r="Z62">
        <v>0</v>
      </c>
      <c r="AA62">
        <v>32.725149999999999</v>
      </c>
      <c r="AB62">
        <v>38.150972000000003</v>
      </c>
      <c r="AC62">
        <v>28.063047000000001</v>
      </c>
      <c r="AD62">
        <v>35.332946</v>
      </c>
      <c r="AE62">
        <v>47.735937999999997</v>
      </c>
      <c r="AF62">
        <v>8.5687339999999992</v>
      </c>
      <c r="AG62">
        <v>38.156649999999999</v>
      </c>
      <c r="AH62">
        <v>147.03925100000001</v>
      </c>
      <c r="AI62">
        <v>14.135901</v>
      </c>
      <c r="AJ62">
        <v>0</v>
      </c>
      <c r="AK62">
        <v>49.013855999999997</v>
      </c>
      <c r="AL62">
        <v>80.785957999999994</v>
      </c>
      <c r="AM62">
        <v>10.168443999999999</v>
      </c>
      <c r="AN62">
        <v>0.66498900000000005</v>
      </c>
      <c r="AO62">
        <v>28.58736</v>
      </c>
      <c r="AP62">
        <v>10.513935999999999</v>
      </c>
      <c r="AQ62">
        <v>0</v>
      </c>
      <c r="AR62">
        <v>44.772941000000003</v>
      </c>
      <c r="AS62">
        <v>30.800113</v>
      </c>
      <c r="AT62">
        <v>13.844386999999999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71.339999999999989</v>
      </c>
      <c r="BA62">
        <f t="shared" si="1"/>
        <v>2499.2357550000002</v>
      </c>
      <c r="BD62">
        <v>23.25</v>
      </c>
      <c r="BE62">
        <v>7.37</v>
      </c>
      <c r="BF62">
        <v>0.98</v>
      </c>
      <c r="BG62">
        <v>3.85</v>
      </c>
      <c r="BH62">
        <v>5.61</v>
      </c>
      <c r="BI62">
        <v>4.62</v>
      </c>
      <c r="BJ62">
        <v>1.51</v>
      </c>
      <c r="BK62">
        <v>2.91</v>
      </c>
      <c r="BL62">
        <v>0.93</v>
      </c>
      <c r="BM62">
        <v>1.54</v>
      </c>
      <c r="BN62">
        <v>0.49</v>
      </c>
      <c r="BO62">
        <v>11.54</v>
      </c>
      <c r="BP62">
        <v>0</v>
      </c>
      <c r="BQ62">
        <v>4.22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71.339999999999989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179.39438200000001</v>
      </c>
      <c r="L63">
        <v>518.74166000000002</v>
      </c>
      <c r="M63">
        <v>88.8352</v>
      </c>
      <c r="N63">
        <v>114.0615</v>
      </c>
      <c r="O63">
        <v>119.411528</v>
      </c>
      <c r="P63">
        <v>111.52679999999999</v>
      </c>
      <c r="Q63">
        <v>21.069392000000001</v>
      </c>
      <c r="R63">
        <v>40.931880999999997</v>
      </c>
      <c r="S63">
        <v>25.482281</v>
      </c>
      <c r="T63">
        <v>0</v>
      </c>
      <c r="U63">
        <v>398.6721</v>
      </c>
      <c r="V63">
        <v>14.932618</v>
      </c>
      <c r="W63">
        <v>41.614463000000001</v>
      </c>
      <c r="X63">
        <v>142.44108800000001</v>
      </c>
      <c r="Y63">
        <v>0</v>
      </c>
      <c r="Z63">
        <v>0</v>
      </c>
      <c r="AA63">
        <v>40.698186</v>
      </c>
      <c r="AB63">
        <v>38.150972000000003</v>
      </c>
      <c r="AC63">
        <v>28.063047000000001</v>
      </c>
      <c r="AD63">
        <v>35.332946</v>
      </c>
      <c r="AE63">
        <v>47.735937999999997</v>
      </c>
      <c r="AF63">
        <v>8.5687339999999992</v>
      </c>
      <c r="AG63">
        <v>38.156649999999999</v>
      </c>
      <c r="AH63">
        <v>147.03925100000001</v>
      </c>
      <c r="AI63">
        <v>14.135901</v>
      </c>
      <c r="AJ63">
        <v>0</v>
      </c>
      <c r="AK63">
        <v>49.013855999999997</v>
      </c>
      <c r="AL63">
        <v>80.785957999999994</v>
      </c>
      <c r="AM63">
        <v>10.168443999999999</v>
      </c>
      <c r="AN63">
        <v>0.66498900000000005</v>
      </c>
      <c r="AO63">
        <v>28.58736</v>
      </c>
      <c r="AP63">
        <v>10.513935999999999</v>
      </c>
      <c r="AQ63">
        <v>0</v>
      </c>
      <c r="AR63">
        <v>44.772941000000003</v>
      </c>
      <c r="AS63">
        <v>30.800113</v>
      </c>
      <c r="AT63">
        <v>13.844386999999999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71.339999999999989</v>
      </c>
      <c r="BA63">
        <f t="shared" si="1"/>
        <v>2555.4885020000006</v>
      </c>
      <c r="BD63">
        <v>23.25</v>
      </c>
      <c r="BE63">
        <v>7.37</v>
      </c>
      <c r="BF63">
        <v>0.98</v>
      </c>
      <c r="BG63">
        <v>3.85</v>
      </c>
      <c r="BH63">
        <v>5.61</v>
      </c>
      <c r="BI63">
        <v>4.62</v>
      </c>
      <c r="BJ63">
        <v>1.51</v>
      </c>
      <c r="BK63">
        <v>2.91</v>
      </c>
      <c r="BL63">
        <v>0.93</v>
      </c>
      <c r="BM63">
        <v>1.54</v>
      </c>
      <c r="BN63">
        <v>0.49</v>
      </c>
      <c r="BO63">
        <v>11.54</v>
      </c>
      <c r="BP63">
        <v>0</v>
      </c>
      <c r="BQ63">
        <v>4.22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71.339999999999989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179.39438200000001</v>
      </c>
      <c r="L64">
        <v>532.26005999999995</v>
      </c>
      <c r="M64">
        <v>88.8352</v>
      </c>
      <c r="N64">
        <v>114.0615</v>
      </c>
      <c r="O64">
        <v>119.411528</v>
      </c>
      <c r="P64">
        <v>111.52679999999999</v>
      </c>
      <c r="Q64">
        <v>21.069392000000001</v>
      </c>
      <c r="R64">
        <v>40.931880999999997</v>
      </c>
      <c r="S64">
        <v>25.482281</v>
      </c>
      <c r="T64">
        <v>0</v>
      </c>
      <c r="U64">
        <v>398.6721</v>
      </c>
      <c r="V64">
        <v>14.932618</v>
      </c>
      <c r="W64">
        <v>41.614463000000001</v>
      </c>
      <c r="X64">
        <v>142.44108800000001</v>
      </c>
      <c r="Y64">
        <v>0</v>
      </c>
      <c r="Z64">
        <v>0</v>
      </c>
      <c r="AA64">
        <v>40.698186</v>
      </c>
      <c r="AB64">
        <v>38.150972000000003</v>
      </c>
      <c r="AC64">
        <v>28.063047000000001</v>
      </c>
      <c r="AD64">
        <v>35.332946</v>
      </c>
      <c r="AE64">
        <v>47.735937999999997</v>
      </c>
      <c r="AF64">
        <v>8.5687339999999992</v>
      </c>
      <c r="AG64">
        <v>38.156649999999999</v>
      </c>
      <c r="AH64">
        <v>147.03925100000001</v>
      </c>
      <c r="AI64">
        <v>14.135901</v>
      </c>
      <c r="AJ64">
        <v>0</v>
      </c>
      <c r="AK64">
        <v>49.013855999999997</v>
      </c>
      <c r="AL64">
        <v>80.785957999999994</v>
      </c>
      <c r="AM64">
        <v>10.168443999999999</v>
      </c>
      <c r="AN64">
        <v>0.66498900000000005</v>
      </c>
      <c r="AO64">
        <v>28.58736</v>
      </c>
      <c r="AP64">
        <v>10.513935999999999</v>
      </c>
      <c r="AQ64">
        <v>0</v>
      </c>
      <c r="AR64">
        <v>44.772941000000003</v>
      </c>
      <c r="AS64">
        <v>30.800113</v>
      </c>
      <c r="AT64">
        <v>13.844386999999999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71.339999999999989</v>
      </c>
      <c r="BA64">
        <f t="shared" si="1"/>
        <v>2569.0069020000005</v>
      </c>
      <c r="BD64">
        <v>23.25</v>
      </c>
      <c r="BE64">
        <v>7.37</v>
      </c>
      <c r="BF64">
        <v>0.98</v>
      </c>
      <c r="BG64">
        <v>3.85</v>
      </c>
      <c r="BH64">
        <v>5.61</v>
      </c>
      <c r="BI64">
        <v>4.62</v>
      </c>
      <c r="BJ64">
        <v>1.51</v>
      </c>
      <c r="BK64">
        <v>2.91</v>
      </c>
      <c r="BL64">
        <v>0.93</v>
      </c>
      <c r="BM64">
        <v>1.54</v>
      </c>
      <c r="BN64">
        <v>0.49</v>
      </c>
      <c r="BO64">
        <v>11.54</v>
      </c>
      <c r="BP64">
        <v>0</v>
      </c>
      <c r="BQ64">
        <v>4.22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71.339999999999989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179.39438200000001</v>
      </c>
      <c r="L65">
        <v>546.74405999999999</v>
      </c>
      <c r="M65">
        <v>88.8352</v>
      </c>
      <c r="N65">
        <v>114.0615</v>
      </c>
      <c r="O65">
        <v>119.411528</v>
      </c>
      <c r="P65">
        <v>107.9058</v>
      </c>
      <c r="Q65">
        <v>21.069392000000001</v>
      </c>
      <c r="R65">
        <v>40.931880999999997</v>
      </c>
      <c r="S65">
        <v>25.482281</v>
      </c>
      <c r="T65">
        <v>0</v>
      </c>
      <c r="U65">
        <v>398.6721</v>
      </c>
      <c r="V65">
        <v>14.932618</v>
      </c>
      <c r="W65">
        <v>41.614463000000001</v>
      </c>
      <c r="X65">
        <v>142.44108800000001</v>
      </c>
      <c r="Y65">
        <v>0</v>
      </c>
      <c r="Z65">
        <v>0</v>
      </c>
      <c r="AA65">
        <v>40.698186</v>
      </c>
      <c r="AB65">
        <v>38.150972000000003</v>
      </c>
      <c r="AC65">
        <v>28.063047000000001</v>
      </c>
      <c r="AD65">
        <v>35.332946</v>
      </c>
      <c r="AE65">
        <v>47.735937999999997</v>
      </c>
      <c r="AF65">
        <v>8.5687339999999992</v>
      </c>
      <c r="AG65">
        <v>38.156649999999999</v>
      </c>
      <c r="AH65">
        <v>147.03925100000001</v>
      </c>
      <c r="AI65">
        <v>14.135901</v>
      </c>
      <c r="AJ65">
        <v>0</v>
      </c>
      <c r="AK65">
        <v>49.013855999999997</v>
      </c>
      <c r="AL65">
        <v>56.10136</v>
      </c>
      <c r="AM65">
        <v>10.168443999999999</v>
      </c>
      <c r="AN65">
        <v>0.66498900000000005</v>
      </c>
      <c r="AO65">
        <v>28.58736</v>
      </c>
      <c r="AP65">
        <v>11.132402000000001</v>
      </c>
      <c r="AQ65">
        <v>0</v>
      </c>
      <c r="AR65">
        <v>44.772941000000003</v>
      </c>
      <c r="AS65">
        <v>30.800113</v>
      </c>
      <c r="AT65">
        <v>13.844386999999999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71.339999999999989</v>
      </c>
      <c r="BA65">
        <f t="shared" si="1"/>
        <v>2555.8037700000009</v>
      </c>
      <c r="BD65">
        <v>23.25</v>
      </c>
      <c r="BE65">
        <v>7.37</v>
      </c>
      <c r="BF65">
        <v>0.98</v>
      </c>
      <c r="BG65">
        <v>3.85</v>
      </c>
      <c r="BH65">
        <v>5.61</v>
      </c>
      <c r="BI65">
        <v>4.62</v>
      </c>
      <c r="BJ65">
        <v>1.51</v>
      </c>
      <c r="BK65">
        <v>2.91</v>
      </c>
      <c r="BL65">
        <v>0.93</v>
      </c>
      <c r="BM65">
        <v>1.54</v>
      </c>
      <c r="BN65">
        <v>0.49</v>
      </c>
      <c r="BO65">
        <v>11.54</v>
      </c>
      <c r="BP65">
        <v>0</v>
      </c>
      <c r="BQ65">
        <v>4.22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71.339999999999989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179.39438200000001</v>
      </c>
      <c r="L66">
        <v>529.36325999999997</v>
      </c>
      <c r="M66">
        <v>88.8352</v>
      </c>
      <c r="N66">
        <v>114.0615</v>
      </c>
      <c r="O66">
        <v>119.411528</v>
      </c>
      <c r="P66">
        <v>107.9058</v>
      </c>
      <c r="Q66">
        <v>21.069392000000001</v>
      </c>
      <c r="R66">
        <v>40.931880999999997</v>
      </c>
      <c r="S66">
        <v>25.482281</v>
      </c>
      <c r="T66">
        <v>0</v>
      </c>
      <c r="U66">
        <v>398.6721</v>
      </c>
      <c r="V66">
        <v>14.932618</v>
      </c>
      <c r="W66">
        <v>41.614463000000001</v>
      </c>
      <c r="X66">
        <v>142.44108800000001</v>
      </c>
      <c r="Y66">
        <v>0</v>
      </c>
      <c r="Z66">
        <v>0</v>
      </c>
      <c r="AA66">
        <v>40.698186</v>
      </c>
      <c r="AB66">
        <v>38.150972000000003</v>
      </c>
      <c r="AC66">
        <v>28.063047000000001</v>
      </c>
      <c r="AD66">
        <v>35.332946</v>
      </c>
      <c r="AE66">
        <v>47.735937999999997</v>
      </c>
      <c r="AF66">
        <v>8.5687339999999992</v>
      </c>
      <c r="AG66">
        <v>38.156649999999999</v>
      </c>
      <c r="AH66">
        <v>147.03925100000001</v>
      </c>
      <c r="AI66">
        <v>14.135901</v>
      </c>
      <c r="AJ66">
        <v>0</v>
      </c>
      <c r="AK66">
        <v>49.013855999999997</v>
      </c>
      <c r="AL66">
        <v>56.10136</v>
      </c>
      <c r="AM66">
        <v>10.168443999999999</v>
      </c>
      <c r="AN66">
        <v>0.66498900000000005</v>
      </c>
      <c r="AO66">
        <v>28.58736</v>
      </c>
      <c r="AP66">
        <v>11.132402000000001</v>
      </c>
      <c r="AQ66">
        <v>0</v>
      </c>
      <c r="AR66">
        <v>44.772941000000003</v>
      </c>
      <c r="AS66">
        <v>30.800113</v>
      </c>
      <c r="AT66">
        <v>13.844386999999999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71.339999999999989</v>
      </c>
      <c r="BA66">
        <f t="shared" si="1"/>
        <v>2538.422970000001</v>
      </c>
      <c r="BD66">
        <v>23.25</v>
      </c>
      <c r="BE66">
        <v>7.37</v>
      </c>
      <c r="BF66">
        <v>0.98</v>
      </c>
      <c r="BG66">
        <v>3.85</v>
      </c>
      <c r="BH66">
        <v>5.61</v>
      </c>
      <c r="BI66">
        <v>4.62</v>
      </c>
      <c r="BJ66">
        <v>1.51</v>
      </c>
      <c r="BK66">
        <v>2.91</v>
      </c>
      <c r="BL66">
        <v>0.93</v>
      </c>
      <c r="BM66">
        <v>1.54</v>
      </c>
      <c r="BN66">
        <v>0.49</v>
      </c>
      <c r="BO66">
        <v>11.54</v>
      </c>
      <c r="BP66">
        <v>0</v>
      </c>
      <c r="BQ66">
        <v>4.22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71.339999999999989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190.981582</v>
      </c>
      <c r="L67">
        <v>527.43205999999998</v>
      </c>
      <c r="M67">
        <v>88.8352</v>
      </c>
      <c r="N67">
        <v>114.0615</v>
      </c>
      <c r="O67">
        <v>119.411528</v>
      </c>
      <c r="P67">
        <v>107.9058</v>
      </c>
      <c r="Q67">
        <v>21.069392000000001</v>
      </c>
      <c r="R67">
        <v>40.931880999999997</v>
      </c>
      <c r="S67">
        <v>25.482281</v>
      </c>
      <c r="T67">
        <v>0</v>
      </c>
      <c r="U67">
        <v>398.6721</v>
      </c>
      <c r="V67">
        <v>20.016888000000002</v>
      </c>
      <c r="W67">
        <v>41.614463000000001</v>
      </c>
      <c r="X67">
        <v>142.44108800000001</v>
      </c>
      <c r="Y67">
        <v>0</v>
      </c>
      <c r="Z67">
        <v>0</v>
      </c>
      <c r="AA67">
        <v>40.698186</v>
      </c>
      <c r="AB67">
        <v>38.150972000000003</v>
      </c>
      <c r="AC67">
        <v>28.063047000000001</v>
      </c>
      <c r="AD67">
        <v>35.332946</v>
      </c>
      <c r="AE67">
        <v>47.735937999999997</v>
      </c>
      <c r="AF67">
        <v>8.5687339999999992</v>
      </c>
      <c r="AG67">
        <v>38.156649999999999</v>
      </c>
      <c r="AH67">
        <v>147.03925100000001</v>
      </c>
      <c r="AI67">
        <v>14.135901</v>
      </c>
      <c r="AJ67">
        <v>0</v>
      </c>
      <c r="AK67">
        <v>49.013855999999997</v>
      </c>
      <c r="AL67">
        <v>80.785957999999994</v>
      </c>
      <c r="AM67">
        <v>10.168443999999999</v>
      </c>
      <c r="AN67">
        <v>0.66498900000000005</v>
      </c>
      <c r="AO67">
        <v>28.58736</v>
      </c>
      <c r="AP67">
        <v>11.132402000000001</v>
      </c>
      <c r="AQ67">
        <v>0</v>
      </c>
      <c r="AR67">
        <v>44.772941000000003</v>
      </c>
      <c r="AS67">
        <v>30.800113</v>
      </c>
      <c r="AT67">
        <v>13.844386999999999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71.339999999999989</v>
      </c>
      <c r="BA67">
        <f t="shared" si="1"/>
        <v>2577.847838000001</v>
      </c>
      <c r="BD67">
        <v>23.25</v>
      </c>
      <c r="BE67">
        <v>7.37</v>
      </c>
      <c r="BF67">
        <v>0.98</v>
      </c>
      <c r="BG67">
        <v>3.85</v>
      </c>
      <c r="BH67">
        <v>5.61</v>
      </c>
      <c r="BI67">
        <v>4.62</v>
      </c>
      <c r="BJ67">
        <v>1.51</v>
      </c>
      <c r="BK67">
        <v>2.91</v>
      </c>
      <c r="BL67">
        <v>0.93</v>
      </c>
      <c r="BM67">
        <v>1.54</v>
      </c>
      <c r="BN67">
        <v>0.49</v>
      </c>
      <c r="BO67">
        <v>11.54</v>
      </c>
      <c r="BP67">
        <v>0</v>
      </c>
      <c r="BQ67">
        <v>4.22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71.339999999999989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190.981582</v>
      </c>
      <c r="L68">
        <v>504.25765999999999</v>
      </c>
      <c r="M68">
        <v>88.8352</v>
      </c>
      <c r="N68">
        <v>114.0615</v>
      </c>
      <c r="O68">
        <v>119.411528</v>
      </c>
      <c r="P68">
        <v>107.9058</v>
      </c>
      <c r="Q68">
        <v>21.069392000000001</v>
      </c>
      <c r="R68">
        <v>40.931880999999997</v>
      </c>
      <c r="S68">
        <v>25.482281</v>
      </c>
      <c r="T68">
        <v>0</v>
      </c>
      <c r="U68">
        <v>398.6721</v>
      </c>
      <c r="V68">
        <v>20.016888000000002</v>
      </c>
      <c r="W68">
        <v>41.614463000000001</v>
      </c>
      <c r="X68">
        <v>142.44108800000001</v>
      </c>
      <c r="Y68">
        <v>0</v>
      </c>
      <c r="Z68">
        <v>0</v>
      </c>
      <c r="AA68">
        <v>40.698186</v>
      </c>
      <c r="AB68">
        <v>38.150972000000003</v>
      </c>
      <c r="AC68">
        <v>28.063047000000001</v>
      </c>
      <c r="AD68">
        <v>35.332946</v>
      </c>
      <c r="AE68">
        <v>47.735937999999997</v>
      </c>
      <c r="AF68">
        <v>8.5687339999999992</v>
      </c>
      <c r="AG68">
        <v>38.156649999999999</v>
      </c>
      <c r="AH68">
        <v>147.03925100000001</v>
      </c>
      <c r="AI68">
        <v>14.135901</v>
      </c>
      <c r="AJ68">
        <v>0</v>
      </c>
      <c r="AK68">
        <v>49.013855999999997</v>
      </c>
      <c r="AL68">
        <v>80.785957999999994</v>
      </c>
      <c r="AM68">
        <v>10.168443999999999</v>
      </c>
      <c r="AN68">
        <v>0.66498900000000005</v>
      </c>
      <c r="AO68">
        <v>28.58736</v>
      </c>
      <c r="AP68">
        <v>11.132402000000001</v>
      </c>
      <c r="AQ68">
        <v>0</v>
      </c>
      <c r="AR68">
        <v>44.772941000000003</v>
      </c>
      <c r="AS68">
        <v>30.800113</v>
      </c>
      <c r="AT68">
        <v>13.844386999999999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71.339999999999989</v>
      </c>
      <c r="BA68">
        <f t="shared" ref="BA68:BA99" si="4">SUM(B68:AZ68)</f>
        <v>2554.6734380000007</v>
      </c>
      <c r="BD68">
        <v>23.25</v>
      </c>
      <c r="BE68">
        <v>7.37</v>
      </c>
      <c r="BF68">
        <v>0.98</v>
      </c>
      <c r="BG68">
        <v>3.85</v>
      </c>
      <c r="BH68">
        <v>5.61</v>
      </c>
      <c r="BI68">
        <v>4.62</v>
      </c>
      <c r="BJ68">
        <v>1.51</v>
      </c>
      <c r="BK68">
        <v>2.91</v>
      </c>
      <c r="BL68">
        <v>0.93</v>
      </c>
      <c r="BM68">
        <v>1.54</v>
      </c>
      <c r="BN68">
        <v>0.49</v>
      </c>
      <c r="BO68">
        <v>11.54</v>
      </c>
      <c r="BP68">
        <v>0</v>
      </c>
      <c r="BQ68">
        <v>4.22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71.339999999999989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205.26464100000001</v>
      </c>
      <c r="L69">
        <v>503.29205999999999</v>
      </c>
      <c r="M69">
        <v>88.8352</v>
      </c>
      <c r="N69">
        <v>114.0615</v>
      </c>
      <c r="O69">
        <v>119.411528</v>
      </c>
      <c r="P69">
        <v>107.9058</v>
      </c>
      <c r="Q69">
        <v>21.069392000000001</v>
      </c>
      <c r="R69">
        <v>40.931880999999997</v>
      </c>
      <c r="S69">
        <v>25.482281</v>
      </c>
      <c r="T69">
        <v>0</v>
      </c>
      <c r="U69">
        <v>401.93099999999998</v>
      </c>
      <c r="V69">
        <v>20.016888000000002</v>
      </c>
      <c r="W69">
        <v>41.614463000000001</v>
      </c>
      <c r="X69">
        <v>142.44108800000001</v>
      </c>
      <c r="Y69">
        <v>0</v>
      </c>
      <c r="Z69">
        <v>0</v>
      </c>
      <c r="AA69">
        <v>40.698186</v>
      </c>
      <c r="AB69">
        <v>38.150972000000003</v>
      </c>
      <c r="AC69">
        <v>28.063047000000001</v>
      </c>
      <c r="AD69">
        <v>35.332946</v>
      </c>
      <c r="AE69">
        <v>47.735937999999997</v>
      </c>
      <c r="AF69">
        <v>8.5687339999999992</v>
      </c>
      <c r="AG69">
        <v>38.156649999999999</v>
      </c>
      <c r="AH69">
        <v>147.03925100000001</v>
      </c>
      <c r="AI69">
        <v>2.458418</v>
      </c>
      <c r="AJ69">
        <v>0</v>
      </c>
      <c r="AK69">
        <v>49.013855999999997</v>
      </c>
      <c r="AL69">
        <v>80.785957999999994</v>
      </c>
      <c r="AM69">
        <v>10.168443999999999</v>
      </c>
      <c r="AN69">
        <v>0.66498900000000005</v>
      </c>
      <c r="AO69">
        <v>28.58736</v>
      </c>
      <c r="AP69">
        <v>11.132402000000001</v>
      </c>
      <c r="AQ69">
        <v>0</v>
      </c>
      <c r="AR69">
        <v>44.772941000000003</v>
      </c>
      <c r="AS69">
        <v>30.800113</v>
      </c>
      <c r="AT69">
        <v>13.844386999999999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71.339999999999989</v>
      </c>
      <c r="BA69">
        <f t="shared" si="4"/>
        <v>2559.5723140000009</v>
      </c>
      <c r="BD69">
        <v>23.25</v>
      </c>
      <c r="BE69">
        <v>7.37</v>
      </c>
      <c r="BF69">
        <v>0.98</v>
      </c>
      <c r="BG69">
        <v>3.85</v>
      </c>
      <c r="BH69">
        <v>5.61</v>
      </c>
      <c r="BI69">
        <v>4.62</v>
      </c>
      <c r="BJ69">
        <v>1.51</v>
      </c>
      <c r="BK69">
        <v>2.91</v>
      </c>
      <c r="BL69">
        <v>0.93</v>
      </c>
      <c r="BM69">
        <v>1.54</v>
      </c>
      <c r="BN69">
        <v>0.49</v>
      </c>
      <c r="BO69">
        <v>11.54</v>
      </c>
      <c r="BP69">
        <v>0</v>
      </c>
      <c r="BQ69">
        <v>4.22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71.339999999999989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205.26464100000001</v>
      </c>
      <c r="L70">
        <v>490.73926</v>
      </c>
      <c r="M70">
        <v>88.8352</v>
      </c>
      <c r="N70">
        <v>114.0615</v>
      </c>
      <c r="O70">
        <v>119.411528</v>
      </c>
      <c r="P70">
        <v>107.9058</v>
      </c>
      <c r="Q70">
        <v>21.069392000000001</v>
      </c>
      <c r="R70">
        <v>40.931880999999997</v>
      </c>
      <c r="S70">
        <v>25.482281</v>
      </c>
      <c r="T70">
        <v>0</v>
      </c>
      <c r="U70">
        <v>401.93099999999998</v>
      </c>
      <c r="V70">
        <v>20.016888000000002</v>
      </c>
      <c r="W70">
        <v>41.614463000000001</v>
      </c>
      <c r="X70">
        <v>142.44108800000001</v>
      </c>
      <c r="Y70">
        <v>0</v>
      </c>
      <c r="Z70">
        <v>0</v>
      </c>
      <c r="AA70">
        <v>40.698186</v>
      </c>
      <c r="AB70">
        <v>38.150972000000003</v>
      </c>
      <c r="AC70">
        <v>28.063047000000001</v>
      </c>
      <c r="AD70">
        <v>35.332946</v>
      </c>
      <c r="AE70">
        <v>47.735937999999997</v>
      </c>
      <c r="AF70">
        <v>8.5687339999999992</v>
      </c>
      <c r="AG70">
        <v>38.156649999999999</v>
      </c>
      <c r="AH70">
        <v>147.03925100000001</v>
      </c>
      <c r="AI70">
        <v>2.458418</v>
      </c>
      <c r="AJ70">
        <v>0</v>
      </c>
      <c r="AK70">
        <v>49.013855999999997</v>
      </c>
      <c r="AL70">
        <v>80.785957999999994</v>
      </c>
      <c r="AM70">
        <v>10.168443999999999</v>
      </c>
      <c r="AN70">
        <v>0.66498900000000005</v>
      </c>
      <c r="AO70">
        <v>28.58736</v>
      </c>
      <c r="AP70">
        <v>11.132402000000001</v>
      </c>
      <c r="AQ70">
        <v>8.2124279999999992</v>
      </c>
      <c r="AR70">
        <v>44.772941000000003</v>
      </c>
      <c r="AS70">
        <v>30.800113</v>
      </c>
      <c r="AT70">
        <v>13.844386999999999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71.339999999999989</v>
      </c>
      <c r="BA70">
        <f t="shared" si="4"/>
        <v>2555.2319420000008</v>
      </c>
      <c r="BD70">
        <v>23.25</v>
      </c>
      <c r="BE70">
        <v>7.37</v>
      </c>
      <c r="BF70">
        <v>0.98</v>
      </c>
      <c r="BG70">
        <v>3.85</v>
      </c>
      <c r="BH70">
        <v>5.61</v>
      </c>
      <c r="BI70">
        <v>4.62</v>
      </c>
      <c r="BJ70">
        <v>1.51</v>
      </c>
      <c r="BK70">
        <v>2.91</v>
      </c>
      <c r="BL70">
        <v>0.93</v>
      </c>
      <c r="BM70">
        <v>1.54</v>
      </c>
      <c r="BN70">
        <v>0.49</v>
      </c>
      <c r="BO70">
        <v>11.54</v>
      </c>
      <c r="BP70">
        <v>0</v>
      </c>
      <c r="BQ70">
        <v>4.22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71.339999999999989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205.26464100000001</v>
      </c>
      <c r="L71">
        <v>477.22086000000002</v>
      </c>
      <c r="M71">
        <v>88.8352</v>
      </c>
      <c r="N71">
        <v>114.0615</v>
      </c>
      <c r="O71">
        <v>119.411528</v>
      </c>
      <c r="P71">
        <v>107.9058</v>
      </c>
      <c r="Q71">
        <v>21.069392000000001</v>
      </c>
      <c r="R71">
        <v>40.931880999999997</v>
      </c>
      <c r="S71">
        <v>25.482281</v>
      </c>
      <c r="T71">
        <v>0</v>
      </c>
      <c r="U71">
        <v>401.93099999999998</v>
      </c>
      <c r="V71">
        <v>20.016888000000002</v>
      </c>
      <c r="W71">
        <v>41.614463000000001</v>
      </c>
      <c r="X71">
        <v>142.44108800000001</v>
      </c>
      <c r="Y71">
        <v>0</v>
      </c>
      <c r="Z71">
        <v>0</v>
      </c>
      <c r="AA71">
        <v>40.698186</v>
      </c>
      <c r="AB71">
        <v>38.150972000000003</v>
      </c>
      <c r="AC71">
        <v>28.063047000000001</v>
      </c>
      <c r="AD71">
        <v>35.332946</v>
      </c>
      <c r="AE71">
        <v>47.735937999999997</v>
      </c>
      <c r="AF71">
        <v>8.5687339999999992</v>
      </c>
      <c r="AG71">
        <v>38.156649999999999</v>
      </c>
      <c r="AH71">
        <v>147.03925100000001</v>
      </c>
      <c r="AI71">
        <v>2.458418</v>
      </c>
      <c r="AJ71">
        <v>0</v>
      </c>
      <c r="AK71">
        <v>49.013855999999997</v>
      </c>
      <c r="AL71">
        <v>76.634457999999995</v>
      </c>
      <c r="AM71">
        <v>10.168443999999999</v>
      </c>
      <c r="AN71">
        <v>0.66498900000000005</v>
      </c>
      <c r="AO71">
        <v>28.58736</v>
      </c>
      <c r="AP71">
        <v>11.132402000000001</v>
      </c>
      <c r="AQ71">
        <v>16.424855999999998</v>
      </c>
      <c r="AR71">
        <v>44.772941000000003</v>
      </c>
      <c r="AS71">
        <v>30.800113</v>
      </c>
      <c r="AT71">
        <v>13.844386999999999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71.47</v>
      </c>
      <c r="BA71">
        <f t="shared" si="4"/>
        <v>2545.9044700000004</v>
      </c>
      <c r="BD71">
        <v>23.25</v>
      </c>
      <c r="BE71">
        <v>7.37</v>
      </c>
      <c r="BF71">
        <v>0.98</v>
      </c>
      <c r="BG71">
        <v>3.85</v>
      </c>
      <c r="BH71">
        <v>5.61</v>
      </c>
      <c r="BI71">
        <v>4.62</v>
      </c>
      <c r="BJ71">
        <v>1.51</v>
      </c>
      <c r="BK71">
        <v>3.06</v>
      </c>
      <c r="BL71">
        <v>0.93</v>
      </c>
      <c r="BM71">
        <v>1.54</v>
      </c>
      <c r="BN71">
        <v>0.49</v>
      </c>
      <c r="BO71">
        <v>11.54</v>
      </c>
      <c r="BP71">
        <v>0</v>
      </c>
      <c r="BQ71">
        <v>4.22</v>
      </c>
      <c r="BR71">
        <v>2.08</v>
      </c>
      <c r="BS71">
        <v>0.42</v>
      </c>
      <c r="BT71">
        <v>0</v>
      </c>
      <c r="BU71">
        <v>0</v>
      </c>
      <c r="BV71">
        <v>0</v>
      </c>
      <c r="BW71">
        <f t="shared" si="5"/>
        <v>71.47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205.26464100000001</v>
      </c>
      <c r="L72">
        <v>462.73685999999998</v>
      </c>
      <c r="M72">
        <v>88.8352</v>
      </c>
      <c r="N72">
        <v>114.0615</v>
      </c>
      <c r="O72">
        <v>119.411528</v>
      </c>
      <c r="P72">
        <v>107.9058</v>
      </c>
      <c r="Q72">
        <v>21.069392000000001</v>
      </c>
      <c r="R72">
        <v>40.931880999999997</v>
      </c>
      <c r="S72">
        <v>25.482281</v>
      </c>
      <c r="T72">
        <v>0</v>
      </c>
      <c r="U72">
        <v>401.93099999999998</v>
      </c>
      <c r="V72">
        <v>20.016888000000002</v>
      </c>
      <c r="W72">
        <v>41.614463000000001</v>
      </c>
      <c r="X72">
        <v>142.44108800000001</v>
      </c>
      <c r="Y72">
        <v>0</v>
      </c>
      <c r="Z72">
        <v>0</v>
      </c>
      <c r="AA72">
        <v>40.698186</v>
      </c>
      <c r="AB72">
        <v>38.150972000000003</v>
      </c>
      <c r="AC72">
        <v>28.063047000000001</v>
      </c>
      <c r="AD72">
        <v>35.332946</v>
      </c>
      <c r="AE72">
        <v>47.735937999999997</v>
      </c>
      <c r="AF72">
        <v>8.5687339999999992</v>
      </c>
      <c r="AG72">
        <v>38.156649999999999</v>
      </c>
      <c r="AH72">
        <v>147.03925100000001</v>
      </c>
      <c r="AI72">
        <v>2.458418</v>
      </c>
      <c r="AJ72">
        <v>0</v>
      </c>
      <c r="AK72">
        <v>49.013855999999997</v>
      </c>
      <c r="AL72">
        <v>76.634457999999995</v>
      </c>
      <c r="AM72">
        <v>10.168443999999999</v>
      </c>
      <c r="AN72">
        <v>0.66498900000000005</v>
      </c>
      <c r="AO72">
        <v>28.58736</v>
      </c>
      <c r="AP72">
        <v>11.132402000000001</v>
      </c>
      <c r="AQ72">
        <v>24.637284000000001</v>
      </c>
      <c r="AR72">
        <v>44.772941000000003</v>
      </c>
      <c r="AS72">
        <v>30.800113</v>
      </c>
      <c r="AT72">
        <v>13.844386999999999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71.47</v>
      </c>
      <c r="BA72">
        <f t="shared" si="4"/>
        <v>2539.6328980000003</v>
      </c>
      <c r="BD72">
        <v>23.25</v>
      </c>
      <c r="BE72">
        <v>7.37</v>
      </c>
      <c r="BF72">
        <v>0.98</v>
      </c>
      <c r="BG72">
        <v>3.85</v>
      </c>
      <c r="BH72">
        <v>5.61</v>
      </c>
      <c r="BI72">
        <v>4.62</v>
      </c>
      <c r="BJ72">
        <v>1.51</v>
      </c>
      <c r="BK72">
        <v>3.06</v>
      </c>
      <c r="BL72">
        <v>0.93</v>
      </c>
      <c r="BM72">
        <v>1.54</v>
      </c>
      <c r="BN72">
        <v>0.49</v>
      </c>
      <c r="BO72">
        <v>11.54</v>
      </c>
      <c r="BP72">
        <v>0</v>
      </c>
      <c r="BQ72">
        <v>4.22</v>
      </c>
      <c r="BR72">
        <v>2.08</v>
      </c>
      <c r="BS72">
        <v>0.42</v>
      </c>
      <c r="BT72">
        <v>0</v>
      </c>
      <c r="BU72">
        <v>0</v>
      </c>
      <c r="BV72">
        <v>0</v>
      </c>
      <c r="BW72">
        <f t="shared" si="5"/>
        <v>71.47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205.26464100000001</v>
      </c>
      <c r="L73">
        <v>445.35606000000001</v>
      </c>
      <c r="M73">
        <v>88.8352</v>
      </c>
      <c r="N73">
        <v>114.0615</v>
      </c>
      <c r="O73">
        <v>119.411528</v>
      </c>
      <c r="P73">
        <v>107.9058</v>
      </c>
      <c r="Q73">
        <v>21.069392000000001</v>
      </c>
      <c r="R73">
        <v>40.931880999999997</v>
      </c>
      <c r="S73">
        <v>25.482281</v>
      </c>
      <c r="T73">
        <v>0</v>
      </c>
      <c r="U73">
        <v>401.93099999999998</v>
      </c>
      <c r="V73">
        <v>20.016888000000002</v>
      </c>
      <c r="W73">
        <v>41.614463000000001</v>
      </c>
      <c r="X73">
        <v>142.44108800000001</v>
      </c>
      <c r="Y73">
        <v>0</v>
      </c>
      <c r="Z73">
        <v>0</v>
      </c>
      <c r="AA73">
        <v>40.698186</v>
      </c>
      <c r="AB73">
        <v>38.150972000000003</v>
      </c>
      <c r="AC73">
        <v>28.063047000000001</v>
      </c>
      <c r="AD73">
        <v>35.332946</v>
      </c>
      <c r="AE73">
        <v>47.735937999999997</v>
      </c>
      <c r="AF73">
        <v>8.5687339999999992</v>
      </c>
      <c r="AG73">
        <v>38.156649999999999</v>
      </c>
      <c r="AH73">
        <v>147.03925100000001</v>
      </c>
      <c r="AI73">
        <v>2.458418</v>
      </c>
      <c r="AJ73">
        <v>0</v>
      </c>
      <c r="AK73">
        <v>49.013855999999997</v>
      </c>
      <c r="AL73">
        <v>76.634457999999995</v>
      </c>
      <c r="AM73">
        <v>10.168443999999999</v>
      </c>
      <c r="AN73">
        <v>0.64651700000000001</v>
      </c>
      <c r="AO73">
        <v>28.58736</v>
      </c>
      <c r="AP73">
        <v>11.132402000000001</v>
      </c>
      <c r="AQ73">
        <v>29.199743999999999</v>
      </c>
      <c r="AR73">
        <v>44.772941000000003</v>
      </c>
      <c r="AS73">
        <v>30.800113</v>
      </c>
      <c r="AT73">
        <v>13.844386999999999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71.47</v>
      </c>
      <c r="BA73">
        <f t="shared" si="4"/>
        <v>2526.7960860000007</v>
      </c>
      <c r="BD73">
        <v>23.25</v>
      </c>
      <c r="BE73">
        <v>7.37</v>
      </c>
      <c r="BF73">
        <v>0.98</v>
      </c>
      <c r="BG73">
        <v>3.85</v>
      </c>
      <c r="BH73">
        <v>5.61</v>
      </c>
      <c r="BI73">
        <v>4.62</v>
      </c>
      <c r="BJ73">
        <v>1.51</v>
      </c>
      <c r="BK73">
        <v>3.06</v>
      </c>
      <c r="BL73">
        <v>0.93</v>
      </c>
      <c r="BM73">
        <v>1.54</v>
      </c>
      <c r="BN73">
        <v>0.49</v>
      </c>
      <c r="BO73">
        <v>11.54</v>
      </c>
      <c r="BP73">
        <v>0</v>
      </c>
      <c r="BQ73">
        <v>4.22</v>
      </c>
      <c r="BR73">
        <v>2.08</v>
      </c>
      <c r="BS73">
        <v>0.42</v>
      </c>
      <c r="BT73">
        <v>0</v>
      </c>
      <c r="BU73">
        <v>0</v>
      </c>
      <c r="BV73">
        <v>0</v>
      </c>
      <c r="BW73">
        <f t="shared" si="5"/>
        <v>71.47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205.26464100000001</v>
      </c>
      <c r="L74">
        <v>445.35606000000001</v>
      </c>
      <c r="M74">
        <v>88.8352</v>
      </c>
      <c r="N74">
        <v>114.0615</v>
      </c>
      <c r="O74">
        <v>119.411528</v>
      </c>
      <c r="P74">
        <v>107.9058</v>
      </c>
      <c r="Q74">
        <v>21.069392000000001</v>
      </c>
      <c r="R74">
        <v>40.931880999999997</v>
      </c>
      <c r="S74">
        <v>25.482281</v>
      </c>
      <c r="T74">
        <v>0</v>
      </c>
      <c r="U74">
        <v>401.93099999999998</v>
      </c>
      <c r="V74">
        <v>20.016888000000002</v>
      </c>
      <c r="W74">
        <v>41.614463000000001</v>
      </c>
      <c r="X74">
        <v>142.44108800000001</v>
      </c>
      <c r="Y74">
        <v>0</v>
      </c>
      <c r="Z74">
        <v>0</v>
      </c>
      <c r="AA74">
        <v>40.698186</v>
      </c>
      <c r="AB74">
        <v>38.150972000000003</v>
      </c>
      <c r="AC74">
        <v>28.063047000000001</v>
      </c>
      <c r="AD74">
        <v>35.332946</v>
      </c>
      <c r="AE74">
        <v>47.735937999999997</v>
      </c>
      <c r="AF74">
        <v>8.5687339999999992</v>
      </c>
      <c r="AG74">
        <v>38.156649999999999</v>
      </c>
      <c r="AH74">
        <v>147.03925100000001</v>
      </c>
      <c r="AI74">
        <v>2.458418</v>
      </c>
      <c r="AJ74">
        <v>0</v>
      </c>
      <c r="AK74">
        <v>49.013855999999997</v>
      </c>
      <c r="AL74">
        <v>76.634457999999995</v>
      </c>
      <c r="AM74">
        <v>10.168443999999999</v>
      </c>
      <c r="AN74">
        <v>0.64651700000000001</v>
      </c>
      <c r="AO74">
        <v>28.58736</v>
      </c>
      <c r="AP74">
        <v>11.132402000000001</v>
      </c>
      <c r="AQ74">
        <v>32.849711999999997</v>
      </c>
      <c r="AR74">
        <v>44.772941000000003</v>
      </c>
      <c r="AS74">
        <v>30.800113</v>
      </c>
      <c r="AT74">
        <v>13.844386999999999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71.47</v>
      </c>
      <c r="BA74">
        <f t="shared" si="4"/>
        <v>2530.4460540000009</v>
      </c>
      <c r="BD74">
        <v>23.25</v>
      </c>
      <c r="BE74">
        <v>7.37</v>
      </c>
      <c r="BF74">
        <v>0.98</v>
      </c>
      <c r="BG74">
        <v>3.85</v>
      </c>
      <c r="BH74">
        <v>5.61</v>
      </c>
      <c r="BI74">
        <v>4.62</v>
      </c>
      <c r="BJ74">
        <v>1.51</v>
      </c>
      <c r="BK74">
        <v>3.06</v>
      </c>
      <c r="BL74">
        <v>0.93</v>
      </c>
      <c r="BM74">
        <v>1.54</v>
      </c>
      <c r="BN74">
        <v>0.49</v>
      </c>
      <c r="BO74">
        <v>11.54</v>
      </c>
      <c r="BP74">
        <v>0</v>
      </c>
      <c r="BQ74">
        <v>4.22</v>
      </c>
      <c r="BR74">
        <v>2.08</v>
      </c>
      <c r="BS74">
        <v>0.42</v>
      </c>
      <c r="BT74">
        <v>0</v>
      </c>
      <c r="BU74">
        <v>0</v>
      </c>
      <c r="BV74">
        <v>0</v>
      </c>
      <c r="BW74">
        <f t="shared" si="5"/>
        <v>71.47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208.11586500000001</v>
      </c>
      <c r="L75">
        <v>505.22325999999998</v>
      </c>
      <c r="M75">
        <v>88.8352</v>
      </c>
      <c r="N75">
        <v>114.0615</v>
      </c>
      <c r="O75">
        <v>119.411528</v>
      </c>
      <c r="P75">
        <v>118.7688</v>
      </c>
      <c r="Q75">
        <v>21.069392000000001</v>
      </c>
      <c r="R75">
        <v>40.931880999999997</v>
      </c>
      <c r="S75">
        <v>25.482281</v>
      </c>
      <c r="T75">
        <v>0</v>
      </c>
      <c r="U75">
        <v>401.93099999999998</v>
      </c>
      <c r="V75">
        <v>20.016888000000002</v>
      </c>
      <c r="W75">
        <v>41.614463000000001</v>
      </c>
      <c r="X75">
        <v>142.44108800000001</v>
      </c>
      <c r="Y75">
        <v>0</v>
      </c>
      <c r="Z75">
        <v>0</v>
      </c>
      <c r="AA75">
        <v>40.698186</v>
      </c>
      <c r="AB75">
        <v>38.150972000000003</v>
      </c>
      <c r="AC75">
        <v>28.063047000000001</v>
      </c>
      <c r="AD75">
        <v>35.332946</v>
      </c>
      <c r="AE75">
        <v>47.735937999999997</v>
      </c>
      <c r="AF75">
        <v>8.5687339999999992</v>
      </c>
      <c r="AG75">
        <v>38.156649999999999</v>
      </c>
      <c r="AH75">
        <v>147.03925100000001</v>
      </c>
      <c r="AI75">
        <v>2.458418</v>
      </c>
      <c r="AJ75">
        <v>0</v>
      </c>
      <c r="AK75">
        <v>49.013855999999997</v>
      </c>
      <c r="AL75">
        <v>76.634457999999995</v>
      </c>
      <c r="AM75">
        <v>10.168443999999999</v>
      </c>
      <c r="AN75">
        <v>0.64651700000000001</v>
      </c>
      <c r="AO75">
        <v>25.549776000000001</v>
      </c>
      <c r="AP75">
        <v>10.513935999999999</v>
      </c>
      <c r="AQ75">
        <v>32.849711999999997</v>
      </c>
      <c r="AR75">
        <v>51.702086000000001</v>
      </c>
      <c r="AS75">
        <v>29.875278000000002</v>
      </c>
      <c r="AT75">
        <v>10.860683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71.83</v>
      </c>
      <c r="BA75">
        <f t="shared" si="4"/>
        <v>2603.7520340000005</v>
      </c>
      <c r="BD75">
        <v>24.33</v>
      </c>
      <c r="BE75">
        <v>7.18</v>
      </c>
      <c r="BF75">
        <v>1</v>
      </c>
      <c r="BG75">
        <v>3.75</v>
      </c>
      <c r="BH75">
        <v>5.62</v>
      </c>
      <c r="BI75">
        <v>4.53</v>
      </c>
      <c r="BJ75">
        <v>1.54</v>
      </c>
      <c r="BK75">
        <v>3.05</v>
      </c>
      <c r="BL75">
        <v>0.89</v>
      </c>
      <c r="BM75">
        <v>1.54</v>
      </c>
      <c r="BN75">
        <v>0.47</v>
      </c>
      <c r="BO75">
        <v>11.26</v>
      </c>
      <c r="BP75">
        <v>0</v>
      </c>
      <c r="BQ75">
        <v>4.09</v>
      </c>
      <c r="BR75">
        <v>2.16</v>
      </c>
      <c r="BS75">
        <v>0.42</v>
      </c>
      <c r="BT75">
        <v>0</v>
      </c>
      <c r="BU75">
        <v>0</v>
      </c>
      <c r="BV75">
        <v>0</v>
      </c>
      <c r="BW75">
        <f t="shared" si="5"/>
        <v>71.83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208.11586500000001</v>
      </c>
      <c r="L76">
        <v>630.681737</v>
      </c>
      <c r="M76">
        <v>88.8352</v>
      </c>
      <c r="N76">
        <v>114.0615</v>
      </c>
      <c r="O76">
        <v>119.411528</v>
      </c>
      <c r="P76">
        <v>118.7688</v>
      </c>
      <c r="Q76">
        <v>21.069392000000001</v>
      </c>
      <c r="R76">
        <v>40.931880999999997</v>
      </c>
      <c r="S76">
        <v>25.482281</v>
      </c>
      <c r="T76">
        <v>0</v>
      </c>
      <c r="U76">
        <v>401.93099999999998</v>
      </c>
      <c r="V76">
        <v>20.016888000000002</v>
      </c>
      <c r="W76">
        <v>41.614463000000001</v>
      </c>
      <c r="X76">
        <v>142.44108800000001</v>
      </c>
      <c r="Y76">
        <v>0</v>
      </c>
      <c r="Z76">
        <v>0</v>
      </c>
      <c r="AA76">
        <v>40.698186</v>
      </c>
      <c r="AB76">
        <v>38.150972000000003</v>
      </c>
      <c r="AC76">
        <v>28.063047000000001</v>
      </c>
      <c r="AD76">
        <v>35.332946</v>
      </c>
      <c r="AE76">
        <v>47.735937999999997</v>
      </c>
      <c r="AF76">
        <v>8.5687339999999992</v>
      </c>
      <c r="AG76">
        <v>38.156649999999999</v>
      </c>
      <c r="AH76">
        <v>147.03925100000001</v>
      </c>
      <c r="AI76">
        <v>2.458418</v>
      </c>
      <c r="AJ76">
        <v>0</v>
      </c>
      <c r="AK76">
        <v>49.013855999999997</v>
      </c>
      <c r="AL76">
        <v>76.634457999999995</v>
      </c>
      <c r="AM76">
        <v>10.168443999999999</v>
      </c>
      <c r="AN76">
        <v>0.64651700000000001</v>
      </c>
      <c r="AO76">
        <v>25.549776000000001</v>
      </c>
      <c r="AP76">
        <v>10.513935999999999</v>
      </c>
      <c r="AQ76">
        <v>32.849711999999997</v>
      </c>
      <c r="AR76">
        <v>51.702086000000001</v>
      </c>
      <c r="AS76">
        <v>29.875278000000002</v>
      </c>
      <c r="AT76">
        <v>10.860683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71.83</v>
      </c>
      <c r="BA76">
        <f t="shared" si="4"/>
        <v>2729.2105109999998</v>
      </c>
      <c r="BD76">
        <v>24.33</v>
      </c>
      <c r="BE76">
        <v>7.18</v>
      </c>
      <c r="BF76">
        <v>1</v>
      </c>
      <c r="BG76">
        <v>3.75</v>
      </c>
      <c r="BH76">
        <v>5.62</v>
      </c>
      <c r="BI76">
        <v>4.53</v>
      </c>
      <c r="BJ76">
        <v>1.54</v>
      </c>
      <c r="BK76">
        <v>3.05</v>
      </c>
      <c r="BL76">
        <v>0.89</v>
      </c>
      <c r="BM76">
        <v>1.54</v>
      </c>
      <c r="BN76">
        <v>0.47</v>
      </c>
      <c r="BO76">
        <v>11.26</v>
      </c>
      <c r="BP76">
        <v>0</v>
      </c>
      <c r="BQ76">
        <v>4.09</v>
      </c>
      <c r="BR76">
        <v>2.16</v>
      </c>
      <c r="BS76">
        <v>0.42</v>
      </c>
      <c r="BT76">
        <v>0</v>
      </c>
      <c r="BU76">
        <v>0</v>
      </c>
      <c r="BV76">
        <v>0</v>
      </c>
      <c r="BW76">
        <f t="shared" si="5"/>
        <v>71.83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208.11586500000001</v>
      </c>
      <c r="L77">
        <v>630.681737</v>
      </c>
      <c r="M77">
        <v>88.8352</v>
      </c>
      <c r="N77">
        <v>114.0615</v>
      </c>
      <c r="O77">
        <v>119.411528</v>
      </c>
      <c r="P77">
        <v>118.7688</v>
      </c>
      <c r="Q77">
        <v>21.069392000000001</v>
      </c>
      <c r="R77">
        <v>40.931880999999997</v>
      </c>
      <c r="S77">
        <v>25.482281</v>
      </c>
      <c r="T77">
        <v>0</v>
      </c>
      <c r="U77">
        <v>401.93099999999998</v>
      </c>
      <c r="V77">
        <v>20.016888000000002</v>
      </c>
      <c r="W77">
        <v>41.614463000000001</v>
      </c>
      <c r="X77">
        <v>142.44108800000001</v>
      </c>
      <c r="Y77">
        <v>0</v>
      </c>
      <c r="Z77">
        <v>0</v>
      </c>
      <c r="AA77">
        <v>40.698186</v>
      </c>
      <c r="AB77">
        <v>38.150972000000003</v>
      </c>
      <c r="AC77">
        <v>28.063047000000001</v>
      </c>
      <c r="AD77">
        <v>35.332946</v>
      </c>
      <c r="AE77">
        <v>47.735937999999997</v>
      </c>
      <c r="AF77">
        <v>8.5687339999999992</v>
      </c>
      <c r="AG77">
        <v>38.156649999999999</v>
      </c>
      <c r="AH77">
        <v>147.03925100000001</v>
      </c>
      <c r="AI77">
        <v>14.135901</v>
      </c>
      <c r="AJ77">
        <v>0</v>
      </c>
      <c r="AK77">
        <v>49.013855999999997</v>
      </c>
      <c r="AL77">
        <v>76.634457999999995</v>
      </c>
      <c r="AM77">
        <v>10.168443999999999</v>
      </c>
      <c r="AN77">
        <v>0.64651700000000001</v>
      </c>
      <c r="AO77">
        <v>25.549776000000001</v>
      </c>
      <c r="AP77">
        <v>10.513935999999999</v>
      </c>
      <c r="AQ77">
        <v>32.849711999999997</v>
      </c>
      <c r="AR77">
        <v>51.702086000000001</v>
      </c>
      <c r="AS77">
        <v>29.875278000000002</v>
      </c>
      <c r="AT77">
        <v>10.860683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71.849999999999994</v>
      </c>
      <c r="BA77">
        <f t="shared" si="4"/>
        <v>2740.9079939999997</v>
      </c>
      <c r="BD77">
        <v>24.33</v>
      </c>
      <c r="BE77">
        <v>7.18</v>
      </c>
      <c r="BF77">
        <v>1</v>
      </c>
      <c r="BG77">
        <v>3.75</v>
      </c>
      <c r="BH77">
        <v>5.62</v>
      </c>
      <c r="BI77">
        <v>4.53</v>
      </c>
      <c r="BJ77">
        <v>1.54</v>
      </c>
      <c r="BK77">
        <v>3.05</v>
      </c>
      <c r="BL77">
        <v>0.89</v>
      </c>
      <c r="BM77">
        <v>1.54</v>
      </c>
      <c r="BN77">
        <v>0.47</v>
      </c>
      <c r="BO77">
        <v>11.26</v>
      </c>
      <c r="BP77">
        <v>0</v>
      </c>
      <c r="BQ77">
        <v>4.09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71.849999999999994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208.11586500000001</v>
      </c>
      <c r="L78">
        <v>630.681737</v>
      </c>
      <c r="M78">
        <v>88.8352</v>
      </c>
      <c r="N78">
        <v>114.0615</v>
      </c>
      <c r="O78">
        <v>119.411528</v>
      </c>
      <c r="P78">
        <v>118.7688</v>
      </c>
      <c r="Q78">
        <v>21.069392000000001</v>
      </c>
      <c r="R78">
        <v>40.931880999999997</v>
      </c>
      <c r="S78">
        <v>25.482281</v>
      </c>
      <c r="T78">
        <v>0</v>
      </c>
      <c r="U78">
        <v>401.93099999999998</v>
      </c>
      <c r="V78">
        <v>20.016888000000002</v>
      </c>
      <c r="W78">
        <v>41.614463000000001</v>
      </c>
      <c r="X78">
        <v>142.44108800000001</v>
      </c>
      <c r="Y78">
        <v>0</v>
      </c>
      <c r="Z78">
        <v>0</v>
      </c>
      <c r="AA78">
        <v>40.698186</v>
      </c>
      <c r="AB78">
        <v>38.150972000000003</v>
      </c>
      <c r="AC78">
        <v>28.063047000000001</v>
      </c>
      <c r="AD78">
        <v>35.332946</v>
      </c>
      <c r="AE78">
        <v>47.735937999999997</v>
      </c>
      <c r="AF78">
        <v>8.5687339999999992</v>
      </c>
      <c r="AG78">
        <v>38.156649999999999</v>
      </c>
      <c r="AH78">
        <v>147.03925100000001</v>
      </c>
      <c r="AI78">
        <v>18.438132</v>
      </c>
      <c r="AJ78">
        <v>0</v>
      </c>
      <c r="AK78">
        <v>49.013855999999997</v>
      </c>
      <c r="AL78">
        <v>76.634457999999995</v>
      </c>
      <c r="AM78">
        <v>15.188309</v>
      </c>
      <c r="AN78">
        <v>0.64651700000000001</v>
      </c>
      <c r="AO78">
        <v>25.549776000000001</v>
      </c>
      <c r="AP78">
        <v>10.513935999999999</v>
      </c>
      <c r="AQ78">
        <v>32.849711999999997</v>
      </c>
      <c r="AR78">
        <v>51.702086000000001</v>
      </c>
      <c r="AS78">
        <v>29.875278000000002</v>
      </c>
      <c r="AT78">
        <v>10.860683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71.849999999999994</v>
      </c>
      <c r="BA78">
        <f t="shared" si="4"/>
        <v>2750.23009</v>
      </c>
      <c r="BD78">
        <v>24.33</v>
      </c>
      <c r="BE78">
        <v>7.18</v>
      </c>
      <c r="BF78">
        <v>1</v>
      </c>
      <c r="BG78">
        <v>3.75</v>
      </c>
      <c r="BH78">
        <v>5.62</v>
      </c>
      <c r="BI78">
        <v>4.53</v>
      </c>
      <c r="BJ78">
        <v>1.54</v>
      </c>
      <c r="BK78">
        <v>3.05</v>
      </c>
      <c r="BL78">
        <v>0.89</v>
      </c>
      <c r="BM78">
        <v>1.54</v>
      </c>
      <c r="BN78">
        <v>0.47</v>
      </c>
      <c r="BO78">
        <v>11.26</v>
      </c>
      <c r="BP78">
        <v>0</v>
      </c>
      <c r="BQ78">
        <v>4.09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71.849999999999994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208.11586500000001</v>
      </c>
      <c r="L79">
        <v>630.681737</v>
      </c>
      <c r="M79">
        <v>88.8352</v>
      </c>
      <c r="N79">
        <v>114.0615</v>
      </c>
      <c r="O79">
        <v>119.411528</v>
      </c>
      <c r="P79">
        <v>118.7688</v>
      </c>
      <c r="Q79">
        <v>21.069392000000001</v>
      </c>
      <c r="R79">
        <v>40.931880999999997</v>
      </c>
      <c r="S79">
        <v>25.482281</v>
      </c>
      <c r="T79">
        <v>0</v>
      </c>
      <c r="U79">
        <v>401.93099999999998</v>
      </c>
      <c r="V79">
        <v>20.016888000000002</v>
      </c>
      <c r="W79">
        <v>41.614463000000001</v>
      </c>
      <c r="X79">
        <v>142.44108800000001</v>
      </c>
      <c r="Y79">
        <v>0</v>
      </c>
      <c r="Z79">
        <v>0</v>
      </c>
      <c r="AA79">
        <v>40.698186</v>
      </c>
      <c r="AB79">
        <v>38.150972000000003</v>
      </c>
      <c r="AC79">
        <v>29.510280999999999</v>
      </c>
      <c r="AD79">
        <v>37.246282000000001</v>
      </c>
      <c r="AE79">
        <v>47.735937999999997</v>
      </c>
      <c r="AF79">
        <v>19.041632</v>
      </c>
      <c r="AG79">
        <v>38.156649999999999</v>
      </c>
      <c r="AH79">
        <v>149.23386600000001</v>
      </c>
      <c r="AI79">
        <v>27.042594000000001</v>
      </c>
      <c r="AJ79">
        <v>0</v>
      </c>
      <c r="AK79">
        <v>49.013855999999997</v>
      </c>
      <c r="AL79">
        <v>76.634457999999995</v>
      </c>
      <c r="AM79">
        <v>15.260389</v>
      </c>
      <c r="AN79">
        <v>0.64651700000000001</v>
      </c>
      <c r="AO79">
        <v>25.549776000000001</v>
      </c>
      <c r="AP79">
        <v>9.0296149999999997</v>
      </c>
      <c r="AQ79">
        <v>32.849711999999997</v>
      </c>
      <c r="AR79">
        <v>44.772941000000003</v>
      </c>
      <c r="AS79">
        <v>29.875278000000002</v>
      </c>
      <c r="AT79">
        <v>10.860683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71.849999999999994</v>
      </c>
      <c r="BA79">
        <f t="shared" si="4"/>
        <v>2766.5212489999999</v>
      </c>
      <c r="BD79">
        <v>24.33</v>
      </c>
      <c r="BE79">
        <v>7.18</v>
      </c>
      <c r="BF79">
        <v>1</v>
      </c>
      <c r="BG79">
        <v>3.75</v>
      </c>
      <c r="BH79">
        <v>5.62</v>
      </c>
      <c r="BI79">
        <v>4.53</v>
      </c>
      <c r="BJ79">
        <v>1.54</v>
      </c>
      <c r="BK79">
        <v>3.05</v>
      </c>
      <c r="BL79">
        <v>0.89</v>
      </c>
      <c r="BM79">
        <v>1.54</v>
      </c>
      <c r="BN79">
        <v>0.47</v>
      </c>
      <c r="BO79">
        <v>11.26</v>
      </c>
      <c r="BP79">
        <v>0</v>
      </c>
      <c r="BQ79">
        <v>4.09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71.849999999999994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208.11586500000001</v>
      </c>
      <c r="L80">
        <v>630.681737</v>
      </c>
      <c r="M80">
        <v>88.8352</v>
      </c>
      <c r="N80">
        <v>114.0615</v>
      </c>
      <c r="O80">
        <v>119.411528</v>
      </c>
      <c r="P80">
        <v>118.7688</v>
      </c>
      <c r="Q80">
        <v>21.069392000000001</v>
      </c>
      <c r="R80">
        <v>40.931880999999997</v>
      </c>
      <c r="S80">
        <v>25.482281</v>
      </c>
      <c r="T80">
        <v>0</v>
      </c>
      <c r="U80">
        <v>401.93099999999998</v>
      </c>
      <c r="V80">
        <v>20.016888000000002</v>
      </c>
      <c r="W80">
        <v>41.614463000000001</v>
      </c>
      <c r="X80">
        <v>142.44108800000001</v>
      </c>
      <c r="Y80">
        <v>0</v>
      </c>
      <c r="Z80">
        <v>0</v>
      </c>
      <c r="AA80">
        <v>40.698186</v>
      </c>
      <c r="AB80">
        <v>38.150972000000003</v>
      </c>
      <c r="AC80">
        <v>29.510280999999999</v>
      </c>
      <c r="AD80">
        <v>37.246282000000001</v>
      </c>
      <c r="AE80">
        <v>47.735937999999997</v>
      </c>
      <c r="AF80">
        <v>19.041632</v>
      </c>
      <c r="AG80">
        <v>38.156649999999999</v>
      </c>
      <c r="AH80">
        <v>149.23386600000001</v>
      </c>
      <c r="AI80">
        <v>47.939143000000001</v>
      </c>
      <c r="AJ80">
        <v>0</v>
      </c>
      <c r="AK80">
        <v>49.013855999999997</v>
      </c>
      <c r="AL80">
        <v>76.634457999999995</v>
      </c>
      <c r="AM80">
        <v>15.260389</v>
      </c>
      <c r="AN80">
        <v>0.64651700000000001</v>
      </c>
      <c r="AO80">
        <v>25.549776000000001</v>
      </c>
      <c r="AP80">
        <v>9.0296149999999997</v>
      </c>
      <c r="AQ80">
        <v>32.849711999999997</v>
      </c>
      <c r="AR80">
        <v>44.772941000000003</v>
      </c>
      <c r="AS80">
        <v>29.875278000000002</v>
      </c>
      <c r="AT80">
        <v>10.860683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71.849999999999994</v>
      </c>
      <c r="BA80">
        <f t="shared" si="4"/>
        <v>2787.4177979999999</v>
      </c>
      <c r="BD80">
        <v>24.33</v>
      </c>
      <c r="BE80">
        <v>7.18</v>
      </c>
      <c r="BF80">
        <v>1</v>
      </c>
      <c r="BG80">
        <v>3.75</v>
      </c>
      <c r="BH80">
        <v>5.62</v>
      </c>
      <c r="BI80">
        <v>4.53</v>
      </c>
      <c r="BJ80">
        <v>1.54</v>
      </c>
      <c r="BK80">
        <v>3.05</v>
      </c>
      <c r="BL80">
        <v>0.89</v>
      </c>
      <c r="BM80">
        <v>1.54</v>
      </c>
      <c r="BN80">
        <v>0.47</v>
      </c>
      <c r="BO80">
        <v>11.26</v>
      </c>
      <c r="BP80">
        <v>0</v>
      </c>
      <c r="BQ80">
        <v>4.09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71.849999999999994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208.11586500000001</v>
      </c>
      <c r="L81">
        <v>630.681737</v>
      </c>
      <c r="M81">
        <v>88.8352</v>
      </c>
      <c r="N81">
        <v>114.0615</v>
      </c>
      <c r="O81">
        <v>119.411528</v>
      </c>
      <c r="P81">
        <v>118.7688</v>
      </c>
      <c r="Q81">
        <v>21.069392000000001</v>
      </c>
      <c r="R81">
        <v>40.931880999999997</v>
      </c>
      <c r="S81">
        <v>25.482281</v>
      </c>
      <c r="T81">
        <v>0</v>
      </c>
      <c r="U81">
        <v>401.93099999999998</v>
      </c>
      <c r="V81">
        <v>20.016888000000002</v>
      </c>
      <c r="W81">
        <v>41.614463000000001</v>
      </c>
      <c r="X81">
        <v>142.44108800000001</v>
      </c>
      <c r="Y81">
        <v>0</v>
      </c>
      <c r="Z81">
        <v>0</v>
      </c>
      <c r="AA81">
        <v>40.698186</v>
      </c>
      <c r="AB81">
        <v>38.150972000000003</v>
      </c>
      <c r="AC81">
        <v>29.510280999999999</v>
      </c>
      <c r="AD81">
        <v>37.246282000000001</v>
      </c>
      <c r="AE81">
        <v>47.735937999999997</v>
      </c>
      <c r="AF81">
        <v>19.041632</v>
      </c>
      <c r="AG81">
        <v>38.156649999999999</v>
      </c>
      <c r="AH81">
        <v>149.23386600000001</v>
      </c>
      <c r="AI81">
        <v>47.939143000000001</v>
      </c>
      <c r="AJ81">
        <v>0</v>
      </c>
      <c r="AK81">
        <v>49.013855999999997</v>
      </c>
      <c r="AL81">
        <v>76.634457999999995</v>
      </c>
      <c r="AM81">
        <v>15.260389</v>
      </c>
      <c r="AN81">
        <v>0.64651700000000001</v>
      </c>
      <c r="AO81">
        <v>25.549776000000001</v>
      </c>
      <c r="AP81">
        <v>9.0296149999999997</v>
      </c>
      <c r="AQ81">
        <v>32.849711999999997</v>
      </c>
      <c r="AR81">
        <v>44.772941000000003</v>
      </c>
      <c r="AS81">
        <v>29.875278000000002</v>
      </c>
      <c r="AT81">
        <v>10.860683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71.849999999999994</v>
      </c>
      <c r="BA81">
        <f t="shared" si="4"/>
        <v>2787.4177979999999</v>
      </c>
      <c r="BD81">
        <v>24.33</v>
      </c>
      <c r="BE81">
        <v>7.18</v>
      </c>
      <c r="BF81">
        <v>1</v>
      </c>
      <c r="BG81">
        <v>3.75</v>
      </c>
      <c r="BH81">
        <v>5.62</v>
      </c>
      <c r="BI81">
        <v>4.53</v>
      </c>
      <c r="BJ81">
        <v>1.54</v>
      </c>
      <c r="BK81">
        <v>3.05</v>
      </c>
      <c r="BL81">
        <v>0.89</v>
      </c>
      <c r="BM81">
        <v>1.54</v>
      </c>
      <c r="BN81">
        <v>0.47</v>
      </c>
      <c r="BO81">
        <v>11.26</v>
      </c>
      <c r="BP81">
        <v>0</v>
      </c>
      <c r="BQ81">
        <v>4.09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71.849999999999994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208.11586500000001</v>
      </c>
      <c r="L82">
        <v>630.681737</v>
      </c>
      <c r="M82">
        <v>88.8352</v>
      </c>
      <c r="N82">
        <v>114.0615</v>
      </c>
      <c r="O82">
        <v>119.411528</v>
      </c>
      <c r="P82">
        <v>118.7688</v>
      </c>
      <c r="Q82">
        <v>21.069392000000001</v>
      </c>
      <c r="R82">
        <v>40.931880999999997</v>
      </c>
      <c r="S82">
        <v>25.482281</v>
      </c>
      <c r="T82">
        <v>0</v>
      </c>
      <c r="U82">
        <v>401.93099999999998</v>
      </c>
      <c r="V82">
        <v>20.016888000000002</v>
      </c>
      <c r="W82">
        <v>41.614463000000001</v>
      </c>
      <c r="X82">
        <v>142.44108800000001</v>
      </c>
      <c r="Y82">
        <v>0</v>
      </c>
      <c r="Z82">
        <v>0</v>
      </c>
      <c r="AA82">
        <v>40.698186</v>
      </c>
      <c r="AB82">
        <v>38.150972000000003</v>
      </c>
      <c r="AC82">
        <v>29.510280999999999</v>
      </c>
      <c r="AD82">
        <v>37.246282000000001</v>
      </c>
      <c r="AE82">
        <v>47.735937999999997</v>
      </c>
      <c r="AF82">
        <v>19.041632</v>
      </c>
      <c r="AG82">
        <v>38.156649999999999</v>
      </c>
      <c r="AH82">
        <v>149.23386600000001</v>
      </c>
      <c r="AI82">
        <v>47.939143000000001</v>
      </c>
      <c r="AJ82">
        <v>0</v>
      </c>
      <c r="AK82">
        <v>49.013855999999997</v>
      </c>
      <c r="AL82">
        <v>76.634457999999995</v>
      </c>
      <c r="AM82">
        <v>15.260389</v>
      </c>
      <c r="AN82">
        <v>0.64651700000000001</v>
      </c>
      <c r="AO82">
        <v>25.549776000000001</v>
      </c>
      <c r="AP82">
        <v>9.0296149999999997</v>
      </c>
      <c r="AQ82">
        <v>32.849711999999997</v>
      </c>
      <c r="AR82">
        <v>44.772941000000003</v>
      </c>
      <c r="AS82">
        <v>29.875278000000002</v>
      </c>
      <c r="AT82">
        <v>10.860683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71.849999999999994</v>
      </c>
      <c r="BA82">
        <f t="shared" si="4"/>
        <v>2787.4177979999999</v>
      </c>
      <c r="BD82">
        <v>24.33</v>
      </c>
      <c r="BE82">
        <v>7.18</v>
      </c>
      <c r="BF82">
        <v>1</v>
      </c>
      <c r="BG82">
        <v>3.75</v>
      </c>
      <c r="BH82">
        <v>5.62</v>
      </c>
      <c r="BI82">
        <v>4.53</v>
      </c>
      <c r="BJ82">
        <v>1.54</v>
      </c>
      <c r="BK82">
        <v>3.05</v>
      </c>
      <c r="BL82">
        <v>0.89</v>
      </c>
      <c r="BM82">
        <v>1.54</v>
      </c>
      <c r="BN82">
        <v>0.47</v>
      </c>
      <c r="BO82">
        <v>11.26</v>
      </c>
      <c r="BP82">
        <v>0</v>
      </c>
      <c r="BQ82">
        <v>4.09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71.849999999999994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208.11586500000001</v>
      </c>
      <c r="L83">
        <v>630.681737</v>
      </c>
      <c r="M83">
        <v>88.8352</v>
      </c>
      <c r="N83">
        <v>114.0615</v>
      </c>
      <c r="O83">
        <v>119.411528</v>
      </c>
      <c r="P83">
        <v>118.7688</v>
      </c>
      <c r="Q83">
        <v>21.069392000000001</v>
      </c>
      <c r="R83">
        <v>40.931880999999997</v>
      </c>
      <c r="S83">
        <v>25.482281</v>
      </c>
      <c r="T83">
        <v>0</v>
      </c>
      <c r="U83">
        <v>401.93099999999998</v>
      </c>
      <c r="V83">
        <v>20.016888000000002</v>
      </c>
      <c r="W83">
        <v>41.614463000000001</v>
      </c>
      <c r="X83">
        <v>142.44108800000001</v>
      </c>
      <c r="Y83">
        <v>0</v>
      </c>
      <c r="Z83">
        <v>0</v>
      </c>
      <c r="AA83">
        <v>40.698186</v>
      </c>
      <c r="AB83">
        <v>38.150972000000003</v>
      </c>
      <c r="AC83">
        <v>29.510280999999999</v>
      </c>
      <c r="AD83">
        <v>37.246282000000001</v>
      </c>
      <c r="AE83">
        <v>47.735937999999997</v>
      </c>
      <c r="AF83">
        <v>19.041632</v>
      </c>
      <c r="AG83">
        <v>38.156649999999999</v>
      </c>
      <c r="AH83">
        <v>149.23386600000001</v>
      </c>
      <c r="AI83">
        <v>47.939143000000001</v>
      </c>
      <c r="AJ83">
        <v>0</v>
      </c>
      <c r="AK83">
        <v>49.013855999999997</v>
      </c>
      <c r="AL83">
        <v>76.634457999999995</v>
      </c>
      <c r="AM83">
        <v>15.260389</v>
      </c>
      <c r="AN83">
        <v>0.64651700000000001</v>
      </c>
      <c r="AO83">
        <v>25.549776000000001</v>
      </c>
      <c r="AP83">
        <v>9.0296149999999997</v>
      </c>
      <c r="AQ83">
        <v>32.849711999999997</v>
      </c>
      <c r="AR83">
        <v>51.702086000000001</v>
      </c>
      <c r="AS83">
        <v>29.875278000000002</v>
      </c>
      <c r="AT83">
        <v>10.860683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71.849999999999994</v>
      </c>
      <c r="BA83">
        <f t="shared" si="4"/>
        <v>2794.3469429999996</v>
      </c>
      <c r="BD83">
        <v>24.33</v>
      </c>
      <c r="BE83">
        <v>7.18</v>
      </c>
      <c r="BF83">
        <v>1</v>
      </c>
      <c r="BG83">
        <v>3.75</v>
      </c>
      <c r="BH83">
        <v>5.62</v>
      </c>
      <c r="BI83">
        <v>4.53</v>
      </c>
      <c r="BJ83">
        <v>1.54</v>
      </c>
      <c r="BK83">
        <v>3.05</v>
      </c>
      <c r="BL83">
        <v>0.89</v>
      </c>
      <c r="BM83">
        <v>1.54</v>
      </c>
      <c r="BN83">
        <v>0.47</v>
      </c>
      <c r="BO83">
        <v>11.26</v>
      </c>
      <c r="BP83">
        <v>0</v>
      </c>
      <c r="BQ83">
        <v>4.09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71.849999999999994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208.11586500000001</v>
      </c>
      <c r="L84">
        <v>630.681737</v>
      </c>
      <c r="M84">
        <v>88.8352</v>
      </c>
      <c r="N84">
        <v>114.0615</v>
      </c>
      <c r="O84">
        <v>119.411528</v>
      </c>
      <c r="P84">
        <v>118.7688</v>
      </c>
      <c r="Q84">
        <v>21.069392000000001</v>
      </c>
      <c r="R84">
        <v>40.931880999999997</v>
      </c>
      <c r="S84">
        <v>25.482281</v>
      </c>
      <c r="T84">
        <v>0</v>
      </c>
      <c r="U84">
        <v>401.93099999999998</v>
      </c>
      <c r="V84">
        <v>20.016888000000002</v>
      </c>
      <c r="W84">
        <v>41.614463000000001</v>
      </c>
      <c r="X84">
        <v>142.44108800000001</v>
      </c>
      <c r="Y84">
        <v>0</v>
      </c>
      <c r="Z84">
        <v>0</v>
      </c>
      <c r="AA84">
        <v>40.698186</v>
      </c>
      <c r="AB84">
        <v>38.150972000000003</v>
      </c>
      <c r="AC84">
        <v>29.510280999999999</v>
      </c>
      <c r="AD84">
        <v>37.246282000000001</v>
      </c>
      <c r="AE84">
        <v>47.735937999999997</v>
      </c>
      <c r="AF84">
        <v>19.041632</v>
      </c>
      <c r="AG84">
        <v>38.156649999999999</v>
      </c>
      <c r="AH84">
        <v>149.23386600000001</v>
      </c>
      <c r="AI84">
        <v>47.939143000000001</v>
      </c>
      <c r="AJ84">
        <v>0</v>
      </c>
      <c r="AK84">
        <v>49.013855999999997</v>
      </c>
      <c r="AL84">
        <v>76.634457999999995</v>
      </c>
      <c r="AM84">
        <v>15.260389</v>
      </c>
      <c r="AN84">
        <v>0.64651700000000001</v>
      </c>
      <c r="AO84">
        <v>25.549776000000001</v>
      </c>
      <c r="AP84">
        <v>9.0296149999999997</v>
      </c>
      <c r="AQ84">
        <v>32.849711999999997</v>
      </c>
      <c r="AR84">
        <v>51.702086000000001</v>
      </c>
      <c r="AS84">
        <v>29.875278000000002</v>
      </c>
      <c r="AT84">
        <v>10.860683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71.849999999999994</v>
      </c>
      <c r="BA84">
        <f t="shared" si="4"/>
        <v>2794.3469429999996</v>
      </c>
      <c r="BD84">
        <v>24.33</v>
      </c>
      <c r="BE84">
        <v>7.18</v>
      </c>
      <c r="BF84">
        <v>1</v>
      </c>
      <c r="BG84">
        <v>3.75</v>
      </c>
      <c r="BH84">
        <v>5.62</v>
      </c>
      <c r="BI84">
        <v>4.53</v>
      </c>
      <c r="BJ84">
        <v>1.54</v>
      </c>
      <c r="BK84">
        <v>3.05</v>
      </c>
      <c r="BL84">
        <v>0.89</v>
      </c>
      <c r="BM84">
        <v>1.54</v>
      </c>
      <c r="BN84">
        <v>0.47</v>
      </c>
      <c r="BO84">
        <v>11.26</v>
      </c>
      <c r="BP84">
        <v>0</v>
      </c>
      <c r="BQ84">
        <v>4.09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71.849999999999994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208.11586500000001</v>
      </c>
      <c r="L85">
        <v>630.681737</v>
      </c>
      <c r="M85">
        <v>88.8352</v>
      </c>
      <c r="N85">
        <v>114.0615</v>
      </c>
      <c r="O85">
        <v>119.411528</v>
      </c>
      <c r="P85">
        <v>118.7688</v>
      </c>
      <c r="Q85">
        <v>21.069392000000001</v>
      </c>
      <c r="R85">
        <v>40.931880999999997</v>
      </c>
      <c r="S85">
        <v>25.482281</v>
      </c>
      <c r="T85">
        <v>0</v>
      </c>
      <c r="U85">
        <v>404.36431199999998</v>
      </c>
      <c r="V85">
        <v>20.016888000000002</v>
      </c>
      <c r="W85">
        <v>40.442225000000001</v>
      </c>
      <c r="X85">
        <v>142.44108800000001</v>
      </c>
      <c r="Y85">
        <v>0</v>
      </c>
      <c r="Z85">
        <v>0</v>
      </c>
      <c r="AA85">
        <v>40.698186</v>
      </c>
      <c r="AB85">
        <v>38.150972000000003</v>
      </c>
      <c r="AC85">
        <v>29.510280999999999</v>
      </c>
      <c r="AD85">
        <v>37.246282000000001</v>
      </c>
      <c r="AE85">
        <v>47.735937999999997</v>
      </c>
      <c r="AF85">
        <v>19.041632</v>
      </c>
      <c r="AG85">
        <v>38.156649999999999</v>
      </c>
      <c r="AH85">
        <v>149.23386600000001</v>
      </c>
      <c r="AI85">
        <v>47.939143000000001</v>
      </c>
      <c r="AJ85">
        <v>0</v>
      </c>
      <c r="AK85">
        <v>49.013855999999997</v>
      </c>
      <c r="AL85">
        <v>76.634457999999995</v>
      </c>
      <c r="AM85">
        <v>15.260389</v>
      </c>
      <c r="AN85">
        <v>0.64651700000000001</v>
      </c>
      <c r="AO85">
        <v>24.130344000000001</v>
      </c>
      <c r="AP85">
        <v>10.513935999999999</v>
      </c>
      <c r="AQ85">
        <v>32.849711999999997</v>
      </c>
      <c r="AR85">
        <v>44.772941000000003</v>
      </c>
      <c r="AS85">
        <v>29.875278000000002</v>
      </c>
      <c r="AT85">
        <v>10.860683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71.849999999999994</v>
      </c>
      <c r="BA85">
        <f t="shared" si="4"/>
        <v>2788.7437610000002</v>
      </c>
      <c r="BD85">
        <v>24.33</v>
      </c>
      <c r="BE85">
        <v>7.18</v>
      </c>
      <c r="BF85">
        <v>1</v>
      </c>
      <c r="BG85">
        <v>3.75</v>
      </c>
      <c r="BH85">
        <v>5.62</v>
      </c>
      <c r="BI85">
        <v>4.53</v>
      </c>
      <c r="BJ85">
        <v>1.54</v>
      </c>
      <c r="BK85">
        <v>3.05</v>
      </c>
      <c r="BL85">
        <v>0.89</v>
      </c>
      <c r="BM85">
        <v>1.54</v>
      </c>
      <c r="BN85">
        <v>0.47</v>
      </c>
      <c r="BO85">
        <v>11.26</v>
      </c>
      <c r="BP85">
        <v>0</v>
      </c>
      <c r="BQ85">
        <v>4.09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71.849999999999994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208.11586500000001</v>
      </c>
      <c r="L86">
        <v>630.681737</v>
      </c>
      <c r="M86">
        <v>88.8352</v>
      </c>
      <c r="N86">
        <v>114.0615</v>
      </c>
      <c r="O86">
        <v>119.411528</v>
      </c>
      <c r="P86">
        <v>118.7688</v>
      </c>
      <c r="Q86">
        <v>21.069392000000001</v>
      </c>
      <c r="R86">
        <v>40.931880999999997</v>
      </c>
      <c r="S86">
        <v>25.482281</v>
      </c>
      <c r="T86">
        <v>0</v>
      </c>
      <c r="U86">
        <v>404.36431199999998</v>
      </c>
      <c r="V86">
        <v>20.016888000000002</v>
      </c>
      <c r="W86">
        <v>40.442225000000001</v>
      </c>
      <c r="X86">
        <v>142.44108800000001</v>
      </c>
      <c r="Y86">
        <v>0</v>
      </c>
      <c r="Z86">
        <v>0</v>
      </c>
      <c r="AA86">
        <v>40.698186</v>
      </c>
      <c r="AB86">
        <v>38.150972000000003</v>
      </c>
      <c r="AC86">
        <v>29.510280999999999</v>
      </c>
      <c r="AD86">
        <v>37.246282000000001</v>
      </c>
      <c r="AE86">
        <v>47.735937999999997</v>
      </c>
      <c r="AF86">
        <v>19.041632</v>
      </c>
      <c r="AG86">
        <v>38.156649999999999</v>
      </c>
      <c r="AH86">
        <v>149.23386600000001</v>
      </c>
      <c r="AI86">
        <v>27.042594000000001</v>
      </c>
      <c r="AJ86">
        <v>0</v>
      </c>
      <c r="AK86">
        <v>49.013855999999997</v>
      </c>
      <c r="AL86">
        <v>76.634457999999995</v>
      </c>
      <c r="AM86">
        <v>15.260389</v>
      </c>
      <c r="AN86">
        <v>0.64651700000000001</v>
      </c>
      <c r="AO86">
        <v>24.130344000000001</v>
      </c>
      <c r="AP86">
        <v>10.513935999999999</v>
      </c>
      <c r="AQ86">
        <v>32.849711999999997</v>
      </c>
      <c r="AR86">
        <v>44.772941000000003</v>
      </c>
      <c r="AS86">
        <v>29.875278000000002</v>
      </c>
      <c r="AT86">
        <v>10.860683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71.849999999999994</v>
      </c>
      <c r="BA86">
        <f t="shared" si="4"/>
        <v>2767.8472120000001</v>
      </c>
      <c r="BD86">
        <v>24.33</v>
      </c>
      <c r="BE86">
        <v>7.18</v>
      </c>
      <c r="BF86">
        <v>1</v>
      </c>
      <c r="BG86">
        <v>3.75</v>
      </c>
      <c r="BH86">
        <v>5.62</v>
      </c>
      <c r="BI86">
        <v>4.53</v>
      </c>
      <c r="BJ86">
        <v>1.54</v>
      </c>
      <c r="BK86">
        <v>3.05</v>
      </c>
      <c r="BL86">
        <v>0.89</v>
      </c>
      <c r="BM86">
        <v>1.54</v>
      </c>
      <c r="BN86">
        <v>0.47</v>
      </c>
      <c r="BO86">
        <v>11.26</v>
      </c>
      <c r="BP86">
        <v>0</v>
      </c>
      <c r="BQ86">
        <v>4.09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71.849999999999994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208.11586500000001</v>
      </c>
      <c r="L87">
        <v>630.681737</v>
      </c>
      <c r="M87">
        <v>88.8352</v>
      </c>
      <c r="N87">
        <v>114.0615</v>
      </c>
      <c r="O87">
        <v>119.411528</v>
      </c>
      <c r="P87">
        <v>118.7688</v>
      </c>
      <c r="Q87">
        <v>21.069392000000001</v>
      </c>
      <c r="R87">
        <v>40.931880999999997</v>
      </c>
      <c r="S87">
        <v>25.482281</v>
      </c>
      <c r="T87">
        <v>0</v>
      </c>
      <c r="U87">
        <v>404.36431199999998</v>
      </c>
      <c r="V87">
        <v>20.016888000000002</v>
      </c>
      <c r="W87">
        <v>40.442225000000001</v>
      </c>
      <c r="X87">
        <v>142.44108800000001</v>
      </c>
      <c r="Y87">
        <v>0</v>
      </c>
      <c r="Z87">
        <v>0</v>
      </c>
      <c r="AA87">
        <v>40.698186</v>
      </c>
      <c r="AB87">
        <v>38.150972000000003</v>
      </c>
      <c r="AC87">
        <v>28.063047000000001</v>
      </c>
      <c r="AD87">
        <v>35.332946</v>
      </c>
      <c r="AE87">
        <v>47.735937999999997</v>
      </c>
      <c r="AF87">
        <v>12.377060999999999</v>
      </c>
      <c r="AG87">
        <v>38.156649999999999</v>
      </c>
      <c r="AH87">
        <v>147.03925100000001</v>
      </c>
      <c r="AI87">
        <v>27.042594000000001</v>
      </c>
      <c r="AJ87">
        <v>0</v>
      </c>
      <c r="AK87">
        <v>49.013855999999997</v>
      </c>
      <c r="AL87">
        <v>76.634457999999995</v>
      </c>
      <c r="AM87">
        <v>15.260389</v>
      </c>
      <c r="AN87">
        <v>0.64651700000000001</v>
      </c>
      <c r="AO87">
        <v>23.278684999999999</v>
      </c>
      <c r="AP87">
        <v>10.513935999999999</v>
      </c>
      <c r="AQ87">
        <v>32.849711999999997</v>
      </c>
      <c r="AR87">
        <v>44.772941000000003</v>
      </c>
      <c r="AS87">
        <v>29.875278000000002</v>
      </c>
      <c r="AT87">
        <v>10.860683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71.849999999999994</v>
      </c>
      <c r="BA87">
        <f t="shared" si="4"/>
        <v>2754.7757970000007</v>
      </c>
      <c r="BD87">
        <v>24.33</v>
      </c>
      <c r="BE87">
        <v>7.18</v>
      </c>
      <c r="BF87">
        <v>1</v>
      </c>
      <c r="BG87">
        <v>3.75</v>
      </c>
      <c r="BH87">
        <v>5.62</v>
      </c>
      <c r="BI87">
        <v>4.53</v>
      </c>
      <c r="BJ87">
        <v>1.54</v>
      </c>
      <c r="BK87">
        <v>3.05</v>
      </c>
      <c r="BL87">
        <v>0.89</v>
      </c>
      <c r="BM87">
        <v>1.54</v>
      </c>
      <c r="BN87">
        <v>0.47</v>
      </c>
      <c r="BO87">
        <v>11.26</v>
      </c>
      <c r="BP87">
        <v>0</v>
      </c>
      <c r="BQ87">
        <v>4.09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71.849999999999994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208.11586500000001</v>
      </c>
      <c r="L88">
        <v>630.681737</v>
      </c>
      <c r="M88">
        <v>88.8352</v>
      </c>
      <c r="N88">
        <v>114.0615</v>
      </c>
      <c r="O88">
        <v>119.411528</v>
      </c>
      <c r="P88">
        <v>118.7688</v>
      </c>
      <c r="Q88">
        <v>21.069392000000001</v>
      </c>
      <c r="R88">
        <v>40.931880999999997</v>
      </c>
      <c r="S88">
        <v>25.482281</v>
      </c>
      <c r="T88">
        <v>0</v>
      </c>
      <c r="U88">
        <v>404.36431199999998</v>
      </c>
      <c r="V88">
        <v>20.016888000000002</v>
      </c>
      <c r="W88">
        <v>40.442225000000001</v>
      </c>
      <c r="X88">
        <v>142.44108800000001</v>
      </c>
      <c r="Y88">
        <v>0</v>
      </c>
      <c r="Z88">
        <v>0</v>
      </c>
      <c r="AA88">
        <v>40.698186</v>
      </c>
      <c r="AB88">
        <v>38.150972000000003</v>
      </c>
      <c r="AC88">
        <v>28.063047000000001</v>
      </c>
      <c r="AD88">
        <v>35.332946</v>
      </c>
      <c r="AE88">
        <v>47.735937999999997</v>
      </c>
      <c r="AF88">
        <v>12.377060999999999</v>
      </c>
      <c r="AG88">
        <v>38.156649999999999</v>
      </c>
      <c r="AH88">
        <v>147.03925100000001</v>
      </c>
      <c r="AI88">
        <v>27.042594000000001</v>
      </c>
      <c r="AJ88">
        <v>0</v>
      </c>
      <c r="AK88">
        <v>49.013855999999997</v>
      </c>
      <c r="AL88">
        <v>76.634457999999995</v>
      </c>
      <c r="AM88">
        <v>15.260389</v>
      </c>
      <c r="AN88">
        <v>0.64651700000000001</v>
      </c>
      <c r="AO88">
        <v>23.278684999999999</v>
      </c>
      <c r="AP88">
        <v>10.513935999999999</v>
      </c>
      <c r="AQ88">
        <v>32.849711999999997</v>
      </c>
      <c r="AR88">
        <v>44.772941000000003</v>
      </c>
      <c r="AS88">
        <v>29.875278000000002</v>
      </c>
      <c r="AT88">
        <v>10.860683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71.849999999999994</v>
      </c>
      <c r="BA88">
        <f t="shared" si="4"/>
        <v>2754.7757970000007</v>
      </c>
      <c r="BD88">
        <v>24.33</v>
      </c>
      <c r="BE88">
        <v>7.18</v>
      </c>
      <c r="BF88">
        <v>1</v>
      </c>
      <c r="BG88">
        <v>3.75</v>
      </c>
      <c r="BH88">
        <v>5.62</v>
      </c>
      <c r="BI88">
        <v>4.53</v>
      </c>
      <c r="BJ88">
        <v>1.54</v>
      </c>
      <c r="BK88">
        <v>3.05</v>
      </c>
      <c r="BL88">
        <v>0.89</v>
      </c>
      <c r="BM88">
        <v>1.54</v>
      </c>
      <c r="BN88">
        <v>0.47</v>
      </c>
      <c r="BO88">
        <v>11.26</v>
      </c>
      <c r="BP88">
        <v>0</v>
      </c>
      <c r="BQ88">
        <v>4.09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71.849999999999994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208.11586500000001</v>
      </c>
      <c r="L89">
        <v>630.681737</v>
      </c>
      <c r="M89">
        <v>88.8352</v>
      </c>
      <c r="N89">
        <v>114.0615</v>
      </c>
      <c r="O89">
        <v>119.411528</v>
      </c>
      <c r="P89">
        <v>118.7688</v>
      </c>
      <c r="Q89">
        <v>21.069392000000001</v>
      </c>
      <c r="R89">
        <v>40.931880999999997</v>
      </c>
      <c r="S89">
        <v>25.482281</v>
      </c>
      <c r="T89">
        <v>0</v>
      </c>
      <c r="U89">
        <v>404.36431199999998</v>
      </c>
      <c r="V89">
        <v>20.016888000000002</v>
      </c>
      <c r="W89">
        <v>40.442225000000001</v>
      </c>
      <c r="X89">
        <v>142.44108800000001</v>
      </c>
      <c r="Y89">
        <v>0</v>
      </c>
      <c r="Z89">
        <v>0</v>
      </c>
      <c r="AA89">
        <v>40.698186</v>
      </c>
      <c r="AB89">
        <v>38.150972000000003</v>
      </c>
      <c r="AC89">
        <v>28.063047000000001</v>
      </c>
      <c r="AD89">
        <v>35.332946</v>
      </c>
      <c r="AE89">
        <v>47.735937999999997</v>
      </c>
      <c r="AF89">
        <v>12.377060999999999</v>
      </c>
      <c r="AG89">
        <v>38.156649999999999</v>
      </c>
      <c r="AH89">
        <v>147.03925100000001</v>
      </c>
      <c r="AI89">
        <v>27.042594000000001</v>
      </c>
      <c r="AJ89">
        <v>0</v>
      </c>
      <c r="AK89">
        <v>49.013855999999997</v>
      </c>
      <c r="AL89">
        <v>76.634457999999995</v>
      </c>
      <c r="AM89">
        <v>15.260389</v>
      </c>
      <c r="AN89">
        <v>0.64651700000000001</v>
      </c>
      <c r="AO89">
        <v>23.278684999999999</v>
      </c>
      <c r="AP89">
        <v>9.0296149999999997</v>
      </c>
      <c r="AQ89">
        <v>32.849711999999997</v>
      </c>
      <c r="AR89">
        <v>44.772941000000003</v>
      </c>
      <c r="AS89">
        <v>29.875278000000002</v>
      </c>
      <c r="AT89">
        <v>11.934816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71.849999999999994</v>
      </c>
      <c r="BA89">
        <f t="shared" si="4"/>
        <v>2754.3656090000009</v>
      </c>
      <c r="BD89">
        <v>24.33</v>
      </c>
      <c r="BE89">
        <v>7.18</v>
      </c>
      <c r="BF89">
        <v>1</v>
      </c>
      <c r="BG89">
        <v>3.75</v>
      </c>
      <c r="BH89">
        <v>5.62</v>
      </c>
      <c r="BI89">
        <v>4.53</v>
      </c>
      <c r="BJ89">
        <v>1.54</v>
      </c>
      <c r="BK89">
        <v>3.05</v>
      </c>
      <c r="BL89">
        <v>0.89</v>
      </c>
      <c r="BM89">
        <v>1.54</v>
      </c>
      <c r="BN89">
        <v>0.47</v>
      </c>
      <c r="BO89">
        <v>11.26</v>
      </c>
      <c r="BP89">
        <v>0</v>
      </c>
      <c r="BQ89">
        <v>4.09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71.849999999999994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208.11586500000001</v>
      </c>
      <c r="L90">
        <v>630.681737</v>
      </c>
      <c r="M90">
        <v>88.8352</v>
      </c>
      <c r="N90">
        <v>114.0615</v>
      </c>
      <c r="O90">
        <v>119.411528</v>
      </c>
      <c r="P90">
        <v>118.7688</v>
      </c>
      <c r="Q90">
        <v>21.069392000000001</v>
      </c>
      <c r="R90">
        <v>40.931880999999997</v>
      </c>
      <c r="S90">
        <v>25.482281</v>
      </c>
      <c r="T90">
        <v>0</v>
      </c>
      <c r="U90">
        <v>404.36431199999998</v>
      </c>
      <c r="V90">
        <v>20.016888000000002</v>
      </c>
      <c r="W90">
        <v>40.442225000000001</v>
      </c>
      <c r="X90">
        <v>142.44108800000001</v>
      </c>
      <c r="Y90">
        <v>0</v>
      </c>
      <c r="Z90">
        <v>0</v>
      </c>
      <c r="AA90">
        <v>40.698186</v>
      </c>
      <c r="AB90">
        <v>38.150972000000003</v>
      </c>
      <c r="AC90">
        <v>28.063047000000001</v>
      </c>
      <c r="AD90">
        <v>35.332946</v>
      </c>
      <c r="AE90">
        <v>47.735937999999997</v>
      </c>
      <c r="AF90">
        <v>12.377060999999999</v>
      </c>
      <c r="AG90">
        <v>38.156649999999999</v>
      </c>
      <c r="AH90">
        <v>147.03925100000001</v>
      </c>
      <c r="AI90">
        <v>27.042594000000001</v>
      </c>
      <c r="AJ90">
        <v>0</v>
      </c>
      <c r="AK90">
        <v>49.013855999999997</v>
      </c>
      <c r="AL90">
        <v>76.634457999999995</v>
      </c>
      <c r="AM90">
        <v>15.260389</v>
      </c>
      <c r="AN90">
        <v>0.64651700000000001</v>
      </c>
      <c r="AO90">
        <v>23.278684999999999</v>
      </c>
      <c r="AP90">
        <v>9.0296149999999997</v>
      </c>
      <c r="AQ90">
        <v>32.849711999999997</v>
      </c>
      <c r="AR90">
        <v>44.772941000000003</v>
      </c>
      <c r="AS90">
        <v>29.875278000000002</v>
      </c>
      <c r="AT90">
        <v>12.73047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71.849999999999994</v>
      </c>
      <c r="BA90">
        <f t="shared" si="4"/>
        <v>2755.1612630000009</v>
      </c>
      <c r="BD90">
        <v>24.33</v>
      </c>
      <c r="BE90">
        <v>7.18</v>
      </c>
      <c r="BF90">
        <v>1</v>
      </c>
      <c r="BG90">
        <v>3.75</v>
      </c>
      <c r="BH90">
        <v>5.62</v>
      </c>
      <c r="BI90">
        <v>4.53</v>
      </c>
      <c r="BJ90">
        <v>1.54</v>
      </c>
      <c r="BK90">
        <v>3.05</v>
      </c>
      <c r="BL90">
        <v>0.89</v>
      </c>
      <c r="BM90">
        <v>1.54</v>
      </c>
      <c r="BN90">
        <v>0.47</v>
      </c>
      <c r="BO90">
        <v>11.26</v>
      </c>
      <c r="BP90">
        <v>0</v>
      </c>
      <c r="BQ90">
        <v>4.09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71.849999999999994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208.11586500000001</v>
      </c>
      <c r="L91">
        <v>630.681737</v>
      </c>
      <c r="M91">
        <v>88.8352</v>
      </c>
      <c r="N91">
        <v>114.0615</v>
      </c>
      <c r="O91">
        <v>119.411528</v>
      </c>
      <c r="P91">
        <v>118.7688</v>
      </c>
      <c r="Q91">
        <v>21.069392000000001</v>
      </c>
      <c r="R91">
        <v>40.931880999999997</v>
      </c>
      <c r="S91">
        <v>25.482281</v>
      </c>
      <c r="T91">
        <v>0</v>
      </c>
      <c r="U91">
        <v>404.36431199999998</v>
      </c>
      <c r="V91">
        <v>20.016888000000002</v>
      </c>
      <c r="W91">
        <v>40.442225000000001</v>
      </c>
      <c r="X91">
        <v>142.44108800000001</v>
      </c>
      <c r="Y91">
        <v>0</v>
      </c>
      <c r="Z91">
        <v>0</v>
      </c>
      <c r="AA91">
        <v>40.698186</v>
      </c>
      <c r="AB91">
        <v>38.150972000000003</v>
      </c>
      <c r="AC91">
        <v>29.510280999999999</v>
      </c>
      <c r="AD91">
        <v>37.246282000000001</v>
      </c>
      <c r="AE91">
        <v>47.735937999999997</v>
      </c>
      <c r="AF91">
        <v>19.041632</v>
      </c>
      <c r="AG91">
        <v>38.156649999999999</v>
      </c>
      <c r="AH91">
        <v>149.23386600000001</v>
      </c>
      <c r="AI91">
        <v>27.042594000000001</v>
      </c>
      <c r="AJ91">
        <v>0</v>
      </c>
      <c r="AK91">
        <v>49.013855999999997</v>
      </c>
      <c r="AL91">
        <v>76.634457999999995</v>
      </c>
      <c r="AM91">
        <v>15.260389</v>
      </c>
      <c r="AN91">
        <v>0.64651700000000001</v>
      </c>
      <c r="AO91">
        <v>23.278684999999999</v>
      </c>
      <c r="AP91">
        <v>9.0296149999999997</v>
      </c>
      <c r="AQ91">
        <v>32.849711999999997</v>
      </c>
      <c r="AR91">
        <v>44.772941000000003</v>
      </c>
      <c r="AS91">
        <v>29.875278000000002</v>
      </c>
      <c r="AT91">
        <v>12.73047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71.649999999999991</v>
      </c>
      <c r="BA91">
        <f t="shared" si="4"/>
        <v>2767.1810190000006</v>
      </c>
      <c r="BD91">
        <v>23.25</v>
      </c>
      <c r="BE91">
        <v>7.37</v>
      </c>
      <c r="BF91">
        <v>0.98</v>
      </c>
      <c r="BG91">
        <v>3.85</v>
      </c>
      <c r="BH91">
        <v>5.61</v>
      </c>
      <c r="BI91">
        <v>4.62</v>
      </c>
      <c r="BJ91">
        <v>1.51</v>
      </c>
      <c r="BK91">
        <v>3.19</v>
      </c>
      <c r="BL91">
        <v>0.96</v>
      </c>
      <c r="BM91">
        <v>1.54</v>
      </c>
      <c r="BN91">
        <v>0.49</v>
      </c>
      <c r="BO91">
        <v>11.54</v>
      </c>
      <c r="BP91">
        <v>0</v>
      </c>
      <c r="BQ91">
        <v>4.22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71.649999999999991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208.11586500000001</v>
      </c>
      <c r="L92">
        <v>630.681737</v>
      </c>
      <c r="M92">
        <v>88.8352</v>
      </c>
      <c r="N92">
        <v>114.0615</v>
      </c>
      <c r="O92">
        <v>119.411528</v>
      </c>
      <c r="P92">
        <v>118.7688</v>
      </c>
      <c r="Q92">
        <v>21.069392000000001</v>
      </c>
      <c r="R92">
        <v>40.931880999999997</v>
      </c>
      <c r="S92">
        <v>25.482281</v>
      </c>
      <c r="T92">
        <v>0</v>
      </c>
      <c r="U92">
        <v>404.36431199999998</v>
      </c>
      <c r="V92">
        <v>20.016888000000002</v>
      </c>
      <c r="W92">
        <v>40.442225000000001</v>
      </c>
      <c r="X92">
        <v>142.44108800000001</v>
      </c>
      <c r="Y92">
        <v>0</v>
      </c>
      <c r="Z92">
        <v>0</v>
      </c>
      <c r="AA92">
        <v>40.698186</v>
      </c>
      <c r="AB92">
        <v>38.150972000000003</v>
      </c>
      <c r="AC92">
        <v>29.510280999999999</v>
      </c>
      <c r="AD92">
        <v>37.246282000000001</v>
      </c>
      <c r="AE92">
        <v>47.735937999999997</v>
      </c>
      <c r="AF92">
        <v>19.041632</v>
      </c>
      <c r="AG92">
        <v>38.156649999999999</v>
      </c>
      <c r="AH92">
        <v>149.23386600000001</v>
      </c>
      <c r="AI92">
        <v>27.042594000000001</v>
      </c>
      <c r="AJ92">
        <v>0</v>
      </c>
      <c r="AK92">
        <v>49.013855999999997</v>
      </c>
      <c r="AL92">
        <v>76.634457999999995</v>
      </c>
      <c r="AM92">
        <v>15.260389</v>
      </c>
      <c r="AN92">
        <v>0.64651700000000001</v>
      </c>
      <c r="AO92">
        <v>23.278684999999999</v>
      </c>
      <c r="AP92">
        <v>9.0296149999999997</v>
      </c>
      <c r="AQ92">
        <v>32.849711999999997</v>
      </c>
      <c r="AR92">
        <v>44.772941000000003</v>
      </c>
      <c r="AS92">
        <v>29.875278000000002</v>
      </c>
      <c r="AT92">
        <v>12.73047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71.649999999999991</v>
      </c>
      <c r="BA92">
        <f t="shared" si="4"/>
        <v>2767.1810190000006</v>
      </c>
      <c r="BD92">
        <v>23.25</v>
      </c>
      <c r="BE92">
        <v>7.37</v>
      </c>
      <c r="BF92">
        <v>0.98</v>
      </c>
      <c r="BG92">
        <v>3.85</v>
      </c>
      <c r="BH92">
        <v>5.61</v>
      </c>
      <c r="BI92">
        <v>4.62</v>
      </c>
      <c r="BJ92">
        <v>1.51</v>
      </c>
      <c r="BK92">
        <v>3.19</v>
      </c>
      <c r="BL92">
        <v>0.96</v>
      </c>
      <c r="BM92">
        <v>1.54</v>
      </c>
      <c r="BN92">
        <v>0.49</v>
      </c>
      <c r="BO92">
        <v>11.54</v>
      </c>
      <c r="BP92">
        <v>0</v>
      </c>
      <c r="BQ92">
        <v>4.22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71.649999999999991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208.11586500000001</v>
      </c>
      <c r="L93">
        <v>630.681737</v>
      </c>
      <c r="M93">
        <v>88.8352</v>
      </c>
      <c r="N93">
        <v>114.0615</v>
      </c>
      <c r="O93">
        <v>119.411528</v>
      </c>
      <c r="P93">
        <v>118.7688</v>
      </c>
      <c r="Q93">
        <v>21.069392000000001</v>
      </c>
      <c r="R93">
        <v>40.931880999999997</v>
      </c>
      <c r="S93">
        <v>25.482281</v>
      </c>
      <c r="T93">
        <v>0</v>
      </c>
      <c r="U93">
        <v>404.36431199999998</v>
      </c>
      <c r="V93">
        <v>20.016888000000002</v>
      </c>
      <c r="W93">
        <v>40.442225000000001</v>
      </c>
      <c r="X93">
        <v>142.44108800000001</v>
      </c>
      <c r="Y93">
        <v>0</v>
      </c>
      <c r="Z93">
        <v>0</v>
      </c>
      <c r="AA93">
        <v>40.698186</v>
      </c>
      <c r="AB93">
        <v>38.150972000000003</v>
      </c>
      <c r="AC93">
        <v>29.510280999999999</v>
      </c>
      <c r="AD93">
        <v>37.246282000000001</v>
      </c>
      <c r="AE93">
        <v>47.735937999999997</v>
      </c>
      <c r="AF93">
        <v>19.041632</v>
      </c>
      <c r="AG93">
        <v>38.156649999999999</v>
      </c>
      <c r="AH93">
        <v>149.23386600000001</v>
      </c>
      <c r="AI93">
        <v>27.042594000000001</v>
      </c>
      <c r="AJ93">
        <v>0</v>
      </c>
      <c r="AK93">
        <v>49.013855999999997</v>
      </c>
      <c r="AL93">
        <v>76.634457999999995</v>
      </c>
      <c r="AM93">
        <v>15.260389</v>
      </c>
      <c r="AN93">
        <v>0.64651700000000001</v>
      </c>
      <c r="AO93">
        <v>23.278684999999999</v>
      </c>
      <c r="AP93">
        <v>9.0296149999999997</v>
      </c>
      <c r="AQ93">
        <v>32.849711999999997</v>
      </c>
      <c r="AR93">
        <v>44.772941000000003</v>
      </c>
      <c r="AS93">
        <v>29.875278000000002</v>
      </c>
      <c r="AT93">
        <v>12.73047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71.47999999999999</v>
      </c>
      <c r="BA93">
        <f t="shared" si="4"/>
        <v>2767.0110190000005</v>
      </c>
      <c r="BD93">
        <v>23.25</v>
      </c>
      <c r="BE93">
        <v>7.37</v>
      </c>
      <c r="BF93">
        <v>0.98</v>
      </c>
      <c r="BG93">
        <v>3.85</v>
      </c>
      <c r="BH93">
        <v>5.44</v>
      </c>
      <c r="BI93">
        <v>4.62</v>
      </c>
      <c r="BJ93">
        <v>1.51</v>
      </c>
      <c r="BK93">
        <v>3.19</v>
      </c>
      <c r="BL93">
        <v>0.96</v>
      </c>
      <c r="BM93">
        <v>1.54</v>
      </c>
      <c r="BN93">
        <v>0.49</v>
      </c>
      <c r="BO93">
        <v>11.54</v>
      </c>
      <c r="BP93">
        <v>0</v>
      </c>
      <c r="BQ93">
        <v>4.22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71.47999999999999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208.11586500000001</v>
      </c>
      <c r="L94">
        <v>630.681737</v>
      </c>
      <c r="M94">
        <v>88.8352</v>
      </c>
      <c r="N94">
        <v>114.0615</v>
      </c>
      <c r="O94">
        <v>119.411528</v>
      </c>
      <c r="P94">
        <v>118.7688</v>
      </c>
      <c r="Q94">
        <v>21.069392000000001</v>
      </c>
      <c r="R94">
        <v>40.931880999999997</v>
      </c>
      <c r="S94">
        <v>25.482281</v>
      </c>
      <c r="T94">
        <v>0</v>
      </c>
      <c r="U94">
        <v>404.36431199999998</v>
      </c>
      <c r="V94">
        <v>20.016888000000002</v>
      </c>
      <c r="W94">
        <v>40.442225000000001</v>
      </c>
      <c r="X94">
        <v>142.44108800000001</v>
      </c>
      <c r="Y94">
        <v>0</v>
      </c>
      <c r="Z94">
        <v>0</v>
      </c>
      <c r="AA94">
        <v>40.698186</v>
      </c>
      <c r="AB94">
        <v>38.150972000000003</v>
      </c>
      <c r="AC94">
        <v>29.510280999999999</v>
      </c>
      <c r="AD94">
        <v>37.246282000000001</v>
      </c>
      <c r="AE94">
        <v>47.735937999999997</v>
      </c>
      <c r="AF94">
        <v>19.041632</v>
      </c>
      <c r="AG94">
        <v>38.156649999999999</v>
      </c>
      <c r="AH94">
        <v>149.23386600000001</v>
      </c>
      <c r="AI94">
        <v>27.042594000000001</v>
      </c>
      <c r="AJ94">
        <v>0</v>
      </c>
      <c r="AK94">
        <v>49.013855999999997</v>
      </c>
      <c r="AL94">
        <v>76.634457999999995</v>
      </c>
      <c r="AM94">
        <v>15.260389</v>
      </c>
      <c r="AN94">
        <v>0.64651700000000001</v>
      </c>
      <c r="AO94">
        <v>23.278684999999999</v>
      </c>
      <c r="AP94">
        <v>9.0296149999999997</v>
      </c>
      <c r="AQ94">
        <v>32.849711999999997</v>
      </c>
      <c r="AR94">
        <v>44.772941000000003</v>
      </c>
      <c r="AS94">
        <v>29.875278000000002</v>
      </c>
      <c r="AT94">
        <v>12.73047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71.2</v>
      </c>
      <c r="BA94">
        <f t="shared" si="4"/>
        <v>2766.7310190000003</v>
      </c>
      <c r="BD94">
        <v>23.25</v>
      </c>
      <c r="BE94">
        <v>7.37</v>
      </c>
      <c r="BF94">
        <v>0.98</v>
      </c>
      <c r="BG94">
        <v>3.85</v>
      </c>
      <c r="BH94">
        <v>5.25</v>
      </c>
      <c r="BI94">
        <v>4.62</v>
      </c>
      <c r="BJ94">
        <v>1.51</v>
      </c>
      <c r="BK94">
        <v>3.13</v>
      </c>
      <c r="BL94">
        <v>0.93</v>
      </c>
      <c r="BM94">
        <v>1.54</v>
      </c>
      <c r="BN94">
        <v>0.49</v>
      </c>
      <c r="BO94">
        <v>11.54</v>
      </c>
      <c r="BP94">
        <v>0</v>
      </c>
      <c r="BQ94">
        <v>4.22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71.2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208.11586500000001</v>
      </c>
      <c r="L95">
        <v>630.681737</v>
      </c>
      <c r="M95">
        <v>88.8352</v>
      </c>
      <c r="N95">
        <v>114.0615</v>
      </c>
      <c r="O95">
        <v>119.411528</v>
      </c>
      <c r="P95">
        <v>118.7688</v>
      </c>
      <c r="Q95">
        <v>21.069392000000001</v>
      </c>
      <c r="R95">
        <v>40.931880999999997</v>
      </c>
      <c r="S95">
        <v>25.482281</v>
      </c>
      <c r="T95">
        <v>0</v>
      </c>
      <c r="U95">
        <v>404.36431199999998</v>
      </c>
      <c r="V95">
        <v>20.016888000000002</v>
      </c>
      <c r="W95">
        <v>40.442225000000001</v>
      </c>
      <c r="X95">
        <v>142.44108800000001</v>
      </c>
      <c r="Y95">
        <v>0</v>
      </c>
      <c r="Z95">
        <v>0</v>
      </c>
      <c r="AA95">
        <v>40.698186</v>
      </c>
      <c r="AB95">
        <v>38.150972000000003</v>
      </c>
      <c r="AC95">
        <v>28.063047000000001</v>
      </c>
      <c r="AD95">
        <v>35.332946</v>
      </c>
      <c r="AE95">
        <v>47.735937999999997</v>
      </c>
      <c r="AF95">
        <v>19.041632</v>
      </c>
      <c r="AG95">
        <v>38.156649999999999</v>
      </c>
      <c r="AH95">
        <v>147.03925100000001</v>
      </c>
      <c r="AI95">
        <v>27.042594000000001</v>
      </c>
      <c r="AJ95">
        <v>0</v>
      </c>
      <c r="AK95">
        <v>49.013855999999997</v>
      </c>
      <c r="AL95">
        <v>76.634457999999995</v>
      </c>
      <c r="AM95">
        <v>15.260389</v>
      </c>
      <c r="AN95">
        <v>0.64651700000000001</v>
      </c>
      <c r="AO95">
        <v>23.278684999999999</v>
      </c>
      <c r="AP95">
        <v>9.0296149999999997</v>
      </c>
      <c r="AQ95">
        <v>32.849711999999997</v>
      </c>
      <c r="AR95">
        <v>44.772941000000003</v>
      </c>
      <c r="AS95">
        <v>29.875278000000002</v>
      </c>
      <c r="AT95">
        <v>12.73047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71.029999999999987</v>
      </c>
      <c r="BA95">
        <f t="shared" si="4"/>
        <v>2761.005834000001</v>
      </c>
      <c r="BD95">
        <v>23.25</v>
      </c>
      <c r="BE95">
        <v>7.37</v>
      </c>
      <c r="BF95">
        <v>0.98</v>
      </c>
      <c r="BG95">
        <v>3.85</v>
      </c>
      <c r="BH95">
        <v>5.08</v>
      </c>
      <c r="BI95">
        <v>4.62</v>
      </c>
      <c r="BJ95">
        <v>1.51</v>
      </c>
      <c r="BK95">
        <v>3.13</v>
      </c>
      <c r="BL95">
        <v>0.93</v>
      </c>
      <c r="BM95">
        <v>1.54</v>
      </c>
      <c r="BN95">
        <v>0.49</v>
      </c>
      <c r="BO95">
        <v>11.54</v>
      </c>
      <c r="BP95">
        <v>0</v>
      </c>
      <c r="BQ95">
        <v>4.22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71.029999999999987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208.11586500000001</v>
      </c>
      <c r="L96">
        <v>630.681737</v>
      </c>
      <c r="M96">
        <v>88.8352</v>
      </c>
      <c r="N96">
        <v>114.0615</v>
      </c>
      <c r="O96">
        <v>119.411528</v>
      </c>
      <c r="P96">
        <v>118.7688</v>
      </c>
      <c r="Q96">
        <v>21.069392000000001</v>
      </c>
      <c r="R96">
        <v>40.931880999999997</v>
      </c>
      <c r="S96">
        <v>25.482281</v>
      </c>
      <c r="T96">
        <v>0</v>
      </c>
      <c r="U96">
        <v>404.36431199999998</v>
      </c>
      <c r="V96">
        <v>20.016888000000002</v>
      </c>
      <c r="W96">
        <v>40.442225000000001</v>
      </c>
      <c r="X96">
        <v>142.44108800000001</v>
      </c>
      <c r="Y96">
        <v>0</v>
      </c>
      <c r="Z96">
        <v>0</v>
      </c>
      <c r="AA96">
        <v>40.698186</v>
      </c>
      <c r="AB96">
        <v>38.150972000000003</v>
      </c>
      <c r="AC96">
        <v>28.063047000000001</v>
      </c>
      <c r="AD96">
        <v>35.332946</v>
      </c>
      <c r="AE96">
        <v>47.735937999999997</v>
      </c>
      <c r="AF96">
        <v>19.041632</v>
      </c>
      <c r="AG96">
        <v>38.156649999999999</v>
      </c>
      <c r="AH96">
        <v>147.03925100000001</v>
      </c>
      <c r="AI96">
        <v>27.042594000000001</v>
      </c>
      <c r="AJ96">
        <v>0</v>
      </c>
      <c r="AK96">
        <v>49.013855999999997</v>
      </c>
      <c r="AL96">
        <v>76.634457999999995</v>
      </c>
      <c r="AM96">
        <v>15.260389</v>
      </c>
      <c r="AN96">
        <v>0.64651700000000001</v>
      </c>
      <c r="AO96">
        <v>23.278684999999999</v>
      </c>
      <c r="AP96">
        <v>9.0296149999999997</v>
      </c>
      <c r="AQ96">
        <v>32.849711999999997</v>
      </c>
      <c r="AR96">
        <v>44.772941000000003</v>
      </c>
      <c r="AS96">
        <v>29.875278000000002</v>
      </c>
      <c r="AT96">
        <v>12.73047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70.849999999999994</v>
      </c>
      <c r="BA96">
        <f t="shared" si="4"/>
        <v>2760.8258340000007</v>
      </c>
      <c r="BD96">
        <v>23.25</v>
      </c>
      <c r="BE96">
        <v>7.37</v>
      </c>
      <c r="BF96">
        <v>0.98</v>
      </c>
      <c r="BG96">
        <v>3.85</v>
      </c>
      <c r="BH96">
        <v>4.9000000000000004</v>
      </c>
      <c r="BI96">
        <v>4.62</v>
      </c>
      <c r="BJ96">
        <v>1.51</v>
      </c>
      <c r="BK96">
        <v>3.13</v>
      </c>
      <c r="BL96">
        <v>0.93</v>
      </c>
      <c r="BM96">
        <v>1.54</v>
      </c>
      <c r="BN96">
        <v>0.49</v>
      </c>
      <c r="BO96">
        <v>11.54</v>
      </c>
      <c r="BP96">
        <v>0</v>
      </c>
      <c r="BQ96">
        <v>4.22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70.849999999999994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208.11586500000001</v>
      </c>
      <c r="L97">
        <v>630.681737</v>
      </c>
      <c r="M97">
        <v>88.8352</v>
      </c>
      <c r="N97">
        <v>114.0615</v>
      </c>
      <c r="O97">
        <v>119.411528</v>
      </c>
      <c r="P97">
        <v>118.7688</v>
      </c>
      <c r="Q97">
        <v>21.069392000000001</v>
      </c>
      <c r="R97">
        <v>40.931880999999997</v>
      </c>
      <c r="S97">
        <v>25.482281</v>
      </c>
      <c r="T97">
        <v>0</v>
      </c>
      <c r="U97">
        <v>404.36431199999998</v>
      </c>
      <c r="V97">
        <v>20.016888000000002</v>
      </c>
      <c r="W97">
        <v>40.442225000000001</v>
      </c>
      <c r="X97">
        <v>142.44108800000001</v>
      </c>
      <c r="Y97">
        <v>0</v>
      </c>
      <c r="Z97">
        <v>0</v>
      </c>
      <c r="AA97">
        <v>40.698186</v>
      </c>
      <c r="AB97">
        <v>38.150972000000003</v>
      </c>
      <c r="AC97">
        <v>28.063047000000001</v>
      </c>
      <c r="AD97">
        <v>35.332946</v>
      </c>
      <c r="AE97">
        <v>47.735937999999997</v>
      </c>
      <c r="AF97">
        <v>19.041632</v>
      </c>
      <c r="AG97">
        <v>38.156649999999999</v>
      </c>
      <c r="AH97">
        <v>147.03925100000001</v>
      </c>
      <c r="AI97">
        <v>27.042594000000001</v>
      </c>
      <c r="AJ97">
        <v>0</v>
      </c>
      <c r="AK97">
        <v>49.013855999999997</v>
      </c>
      <c r="AL97">
        <v>76.634457999999995</v>
      </c>
      <c r="AM97">
        <v>15.260389</v>
      </c>
      <c r="AN97">
        <v>0.64651700000000001</v>
      </c>
      <c r="AO97">
        <v>23.278684999999999</v>
      </c>
      <c r="AP97">
        <v>9.0296149999999997</v>
      </c>
      <c r="AQ97">
        <v>32.849711999999997</v>
      </c>
      <c r="AR97">
        <v>44.772941000000003</v>
      </c>
      <c r="AS97">
        <v>29.875278000000002</v>
      </c>
      <c r="AT97">
        <v>12.73047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70.66</v>
      </c>
      <c r="BA97">
        <f t="shared" si="4"/>
        <v>2760.6358340000006</v>
      </c>
      <c r="BD97">
        <v>23.25</v>
      </c>
      <c r="BE97">
        <v>7.37</v>
      </c>
      <c r="BF97">
        <v>0.98</v>
      </c>
      <c r="BG97">
        <v>3.85</v>
      </c>
      <c r="BH97">
        <v>4.71</v>
      </c>
      <c r="BI97">
        <v>4.62</v>
      </c>
      <c r="BJ97">
        <v>1.51</v>
      </c>
      <c r="BK97">
        <v>3.13</v>
      </c>
      <c r="BL97">
        <v>0.93</v>
      </c>
      <c r="BM97">
        <v>1.54</v>
      </c>
      <c r="BN97">
        <v>0.49</v>
      </c>
      <c r="BO97">
        <v>11.54</v>
      </c>
      <c r="BP97">
        <v>0</v>
      </c>
      <c r="BQ97">
        <v>4.22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70.66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208.11586500000001</v>
      </c>
      <c r="L98">
        <v>630.681737</v>
      </c>
      <c r="M98">
        <v>88.8352</v>
      </c>
      <c r="N98">
        <v>114.0615</v>
      </c>
      <c r="O98">
        <v>119.411528</v>
      </c>
      <c r="P98">
        <v>118.7688</v>
      </c>
      <c r="Q98">
        <v>21.069392000000001</v>
      </c>
      <c r="R98">
        <v>40.931880999999997</v>
      </c>
      <c r="S98">
        <v>25.482281</v>
      </c>
      <c r="T98">
        <v>0</v>
      </c>
      <c r="U98">
        <v>404.36431199999998</v>
      </c>
      <c r="V98">
        <v>20.016888000000002</v>
      </c>
      <c r="W98">
        <v>40.442225000000001</v>
      </c>
      <c r="X98">
        <v>142.44108800000001</v>
      </c>
      <c r="Y98">
        <v>0</v>
      </c>
      <c r="Z98">
        <v>0</v>
      </c>
      <c r="AA98">
        <v>40.698186</v>
      </c>
      <c r="AB98">
        <v>38.150972000000003</v>
      </c>
      <c r="AC98">
        <v>28.063047000000001</v>
      </c>
      <c r="AD98">
        <v>35.332946</v>
      </c>
      <c r="AE98">
        <v>47.735937999999997</v>
      </c>
      <c r="AF98">
        <v>19.041632</v>
      </c>
      <c r="AG98">
        <v>38.156649999999999</v>
      </c>
      <c r="AH98">
        <v>147.03925100000001</v>
      </c>
      <c r="AI98">
        <v>27.042594000000001</v>
      </c>
      <c r="AJ98">
        <v>0</v>
      </c>
      <c r="AK98">
        <v>49.013855999999997</v>
      </c>
      <c r="AL98">
        <v>76.634457999999995</v>
      </c>
      <c r="AM98">
        <v>15.260389</v>
      </c>
      <c r="AN98">
        <v>0.64651700000000001</v>
      </c>
      <c r="AO98">
        <v>23.278684999999999</v>
      </c>
      <c r="AP98">
        <v>9.0296149999999997</v>
      </c>
      <c r="AQ98">
        <v>32.849711999999997</v>
      </c>
      <c r="AR98">
        <v>44.772941000000003</v>
      </c>
      <c r="AS98">
        <v>29.875278000000002</v>
      </c>
      <c r="AT98">
        <v>12.73047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70.36</v>
      </c>
      <c r="BA98">
        <f t="shared" si="4"/>
        <v>2760.3358340000009</v>
      </c>
      <c r="BD98">
        <v>23.25</v>
      </c>
      <c r="BE98">
        <v>7.37</v>
      </c>
      <c r="BF98">
        <v>0.98</v>
      </c>
      <c r="BG98">
        <v>3.85</v>
      </c>
      <c r="BH98">
        <v>4.41</v>
      </c>
      <c r="BI98">
        <v>4.62</v>
      </c>
      <c r="BJ98">
        <v>1.51</v>
      </c>
      <c r="BK98">
        <v>3.13</v>
      </c>
      <c r="BL98">
        <v>0.93</v>
      </c>
      <c r="BM98">
        <v>1.54</v>
      </c>
      <c r="BN98">
        <v>0.49</v>
      </c>
      <c r="BO98">
        <v>11.54</v>
      </c>
      <c r="BP98">
        <v>0</v>
      </c>
      <c r="BQ98">
        <v>4.22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70.36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4.0830844727499995</v>
      </c>
      <c r="L99">
        <f t="shared" si="6"/>
        <v>11.41162516474999</v>
      </c>
      <c r="M99">
        <f t="shared" si="6"/>
        <v>2.1084965195000045</v>
      </c>
      <c r="N99">
        <f t="shared" si="6"/>
        <v>2.737475999999996</v>
      </c>
      <c r="O99">
        <f t="shared" si="6"/>
        <v>2.8658766720000011</v>
      </c>
      <c r="P99">
        <f t="shared" si="6"/>
        <v>2.4860371395000005</v>
      </c>
      <c r="Q99">
        <f t="shared" si="6"/>
        <v>0.43015070675000078</v>
      </c>
      <c r="R99">
        <f t="shared" si="6"/>
        <v>0.8338009669999995</v>
      </c>
      <c r="S99">
        <f t="shared" si="6"/>
        <v>0.52242585175000078</v>
      </c>
      <c r="T99">
        <f t="shared" si="6"/>
        <v>0</v>
      </c>
      <c r="U99">
        <f t="shared" si="6"/>
        <v>9.6836258159999975</v>
      </c>
      <c r="V99">
        <f t="shared" si="6"/>
        <v>0.36824438225000061</v>
      </c>
      <c r="W99">
        <f t="shared" si="6"/>
        <v>0.87899782249999803</v>
      </c>
      <c r="X99">
        <f t="shared" si="6"/>
        <v>3.0784691739999945</v>
      </c>
      <c r="Y99">
        <f t="shared" si="6"/>
        <v>0</v>
      </c>
      <c r="Z99">
        <f t="shared" si="6"/>
        <v>0.11428841799999993</v>
      </c>
      <c r="AA99">
        <f t="shared" si="6"/>
        <v>0.83910258500000046</v>
      </c>
      <c r="AB99">
        <f t="shared" si="6"/>
        <v>0.91562332799999857</v>
      </c>
      <c r="AC99">
        <f t="shared" si="6"/>
        <v>0.67785483000000057</v>
      </c>
      <c r="AD99">
        <f t="shared" si="6"/>
        <v>0.85373071200000017</v>
      </c>
      <c r="AE99">
        <f t="shared" si="6"/>
        <v>1.1456625119999977</v>
      </c>
      <c r="AF99">
        <f t="shared" si="6"/>
        <v>0.22326312900000025</v>
      </c>
      <c r="AG99">
        <f t="shared" si="6"/>
        <v>0.91575959999999834</v>
      </c>
      <c r="AH99">
        <f t="shared" si="6"/>
        <v>3.5355258690000038</v>
      </c>
      <c r="AI99">
        <f t="shared" si="6"/>
        <v>0.55560237600000073</v>
      </c>
      <c r="AJ99">
        <f t="shared" si="6"/>
        <v>0</v>
      </c>
      <c r="AK99">
        <f t="shared" si="6"/>
        <v>1.1763325439999992</v>
      </c>
      <c r="AL99">
        <f t="shared" si="6"/>
        <v>1.7521576760000031</v>
      </c>
      <c r="AM99">
        <f t="shared" si="6"/>
        <v>0.27024249125000027</v>
      </c>
      <c r="AN99">
        <f t="shared" si="6"/>
        <v>1.5839668000000005E-2</v>
      </c>
      <c r="AO99">
        <f t="shared" si="6"/>
        <v>0.66481936050000023</v>
      </c>
      <c r="AP99">
        <f t="shared" si="6"/>
        <v>0.24664456249999972</v>
      </c>
      <c r="AQ99">
        <f t="shared" si="6"/>
        <v>0.26279769599999986</v>
      </c>
      <c r="AR99">
        <f t="shared" si="6"/>
        <v>1.0953380190000013</v>
      </c>
      <c r="AS99">
        <f t="shared" si="6"/>
        <v>0.7355553269999997</v>
      </c>
      <c r="AT99">
        <f t="shared" si="6"/>
        <v>0.32088866500000007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1.7451550000000013</v>
      </c>
      <c r="BA99">
        <f t="shared" si="4"/>
        <v>59.550495056999985</v>
      </c>
      <c r="BD99">
        <f t="shared" ref="BD99:BW99" si="7">SUM(BD3:BD98)/4000</f>
        <v>0.56755999999999973</v>
      </c>
      <c r="BE99">
        <f t="shared" si="7"/>
        <v>0.17539999999999983</v>
      </c>
      <c r="BF99">
        <f t="shared" si="7"/>
        <v>2.373249999999999E-2</v>
      </c>
      <c r="BG99">
        <f t="shared" si="7"/>
        <v>9.1600000000000029E-2</v>
      </c>
      <c r="BH99">
        <f t="shared" si="7"/>
        <v>0.13303250000000016</v>
      </c>
      <c r="BI99">
        <f t="shared" si="7"/>
        <v>0.11015999999999995</v>
      </c>
      <c r="BJ99">
        <f t="shared" si="7"/>
        <v>3.6480000000000019E-2</v>
      </c>
      <c r="BK99">
        <f t="shared" si="7"/>
        <v>7.3207500000000023E-2</v>
      </c>
      <c r="BL99">
        <f t="shared" si="7"/>
        <v>3.5180000000000003E-2</v>
      </c>
      <c r="BM99">
        <f t="shared" si="7"/>
        <v>3.6960000000000034E-2</v>
      </c>
      <c r="BN99">
        <f t="shared" si="7"/>
        <v>1.1599999999999991E-2</v>
      </c>
      <c r="BO99">
        <f t="shared" si="7"/>
        <v>0.28883249999999971</v>
      </c>
      <c r="BP99">
        <f t="shared" si="7"/>
        <v>0</v>
      </c>
      <c r="BQ99">
        <f t="shared" si="7"/>
        <v>0.10024000000000002</v>
      </c>
      <c r="BR99">
        <f t="shared" si="7"/>
        <v>5.0680000000000031E-2</v>
      </c>
      <c r="BS99">
        <f t="shared" si="7"/>
        <v>1.0489999999999996E-2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1.7451550000000013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261.29000000000002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10.25</v>
      </c>
      <c r="M3">
        <v>43.29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9.75</v>
      </c>
      <c r="T3">
        <v>28.64</v>
      </c>
      <c r="U3">
        <v>9.5500000000000007</v>
      </c>
      <c r="V3">
        <v>9.5299999999999994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261.29000000000002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10.25</v>
      </c>
      <c r="M4">
        <v>42.91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9.75</v>
      </c>
      <c r="T4">
        <v>28.67</v>
      </c>
      <c r="U4">
        <v>9.56</v>
      </c>
      <c r="V4">
        <v>9.5399999999999991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261.29000000000002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10.25</v>
      </c>
      <c r="M5">
        <v>42.91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9.75</v>
      </c>
      <c r="T5">
        <v>28.45</v>
      </c>
      <c r="U5">
        <v>9.48</v>
      </c>
      <c r="V5">
        <v>9.5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261.29000000000002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10.25</v>
      </c>
      <c r="M6">
        <v>42.92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9.75</v>
      </c>
      <c r="T6">
        <v>28.11</v>
      </c>
      <c r="U6">
        <v>9.3699999999999992</v>
      </c>
      <c r="V6">
        <v>9.3800000000000008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261.29000000000002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10.25</v>
      </c>
      <c r="M7">
        <v>42.97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9.56</v>
      </c>
      <c r="T7">
        <v>27.83</v>
      </c>
      <c r="U7">
        <v>9.2799999999999994</v>
      </c>
      <c r="V7">
        <v>9.26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261.29000000000002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10.25</v>
      </c>
      <c r="M8">
        <v>43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9.56</v>
      </c>
      <c r="T8">
        <v>27.16</v>
      </c>
      <c r="U8">
        <v>9.0500000000000007</v>
      </c>
      <c r="V8">
        <v>9.06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261.29000000000002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115.99</v>
      </c>
      <c r="J9">
        <v>271.58</v>
      </c>
      <c r="K9">
        <v>101.15</v>
      </c>
      <c r="L9">
        <v>10.25</v>
      </c>
      <c r="M9">
        <v>42.97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9.56</v>
      </c>
      <c r="T9">
        <v>27.03</v>
      </c>
      <c r="U9">
        <v>9.01</v>
      </c>
      <c r="V9">
        <v>9.01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261.29000000000002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94.76</v>
      </c>
      <c r="J10">
        <v>271.58</v>
      </c>
      <c r="K10">
        <v>101.15</v>
      </c>
      <c r="L10">
        <v>10.25</v>
      </c>
      <c r="M10">
        <v>42.95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9.56</v>
      </c>
      <c r="T10">
        <v>36.15</v>
      </c>
      <c r="U10">
        <v>12.05</v>
      </c>
      <c r="V10">
        <v>12.05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215.24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66.34</v>
      </c>
      <c r="J11">
        <v>271.58</v>
      </c>
      <c r="K11">
        <v>101.15</v>
      </c>
      <c r="L11">
        <v>9.8699999999999992</v>
      </c>
      <c r="M11">
        <v>43.66</v>
      </c>
      <c r="N11" s="135">
        <v>0</v>
      </c>
      <c r="O11" s="135">
        <v>0</v>
      </c>
      <c r="P11" s="135">
        <v>0</v>
      </c>
      <c r="Q11">
        <v>10.38</v>
      </c>
      <c r="R11">
        <v>0</v>
      </c>
      <c r="S11">
        <v>9.2899999999999991</v>
      </c>
      <c r="T11">
        <v>35.74</v>
      </c>
      <c r="U11">
        <v>11.91</v>
      </c>
      <c r="V11">
        <v>11.93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215.24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66.34</v>
      </c>
      <c r="J12">
        <v>271.58</v>
      </c>
      <c r="K12">
        <v>101.15</v>
      </c>
      <c r="L12">
        <v>9.8699999999999992</v>
      </c>
      <c r="M12">
        <v>43.66</v>
      </c>
      <c r="N12" s="135">
        <v>0</v>
      </c>
      <c r="O12" s="135">
        <v>0</v>
      </c>
      <c r="P12" s="135">
        <v>0</v>
      </c>
      <c r="Q12">
        <v>10.38</v>
      </c>
      <c r="R12">
        <v>0</v>
      </c>
      <c r="S12">
        <v>9.2899999999999991</v>
      </c>
      <c r="T12">
        <v>35.57</v>
      </c>
      <c r="U12">
        <v>11.86</v>
      </c>
      <c r="V12">
        <v>11.85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215.24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66.34</v>
      </c>
      <c r="J13">
        <v>271.58</v>
      </c>
      <c r="K13">
        <v>101.15</v>
      </c>
      <c r="L13">
        <v>9.8699999999999992</v>
      </c>
      <c r="M13">
        <v>43.64</v>
      </c>
      <c r="N13" s="135">
        <v>0</v>
      </c>
      <c r="O13" s="135">
        <v>0</v>
      </c>
      <c r="P13" s="135">
        <v>0</v>
      </c>
      <c r="Q13">
        <v>10.38</v>
      </c>
      <c r="R13">
        <v>0</v>
      </c>
      <c r="S13">
        <v>9.2899999999999991</v>
      </c>
      <c r="T13">
        <v>35.35</v>
      </c>
      <c r="U13">
        <v>11.78</v>
      </c>
      <c r="V13">
        <v>11.8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215.24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66.34</v>
      </c>
      <c r="J14">
        <v>271.58</v>
      </c>
      <c r="K14">
        <v>101.15</v>
      </c>
      <c r="L14">
        <v>9.8699999999999992</v>
      </c>
      <c r="M14">
        <v>43.61</v>
      </c>
      <c r="N14" s="135">
        <v>0</v>
      </c>
      <c r="O14" s="135">
        <v>0</v>
      </c>
      <c r="P14" s="135">
        <v>0</v>
      </c>
      <c r="Q14">
        <v>10.38</v>
      </c>
      <c r="R14">
        <v>0</v>
      </c>
      <c r="S14">
        <v>9.2899999999999991</v>
      </c>
      <c r="T14">
        <v>35.090000000000003</v>
      </c>
      <c r="U14">
        <v>11.7</v>
      </c>
      <c r="V14">
        <v>11.69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215.24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66.34</v>
      </c>
      <c r="J15">
        <v>271.58</v>
      </c>
      <c r="K15">
        <v>101.15</v>
      </c>
      <c r="L15">
        <v>9.6999999999999993</v>
      </c>
      <c r="M15">
        <v>43.62</v>
      </c>
      <c r="N15" s="135">
        <v>0</v>
      </c>
      <c r="O15" s="135">
        <v>0</v>
      </c>
      <c r="P15" s="135">
        <v>0</v>
      </c>
      <c r="Q15">
        <v>10.38</v>
      </c>
      <c r="R15">
        <v>0</v>
      </c>
      <c r="S15">
        <v>9.1</v>
      </c>
      <c r="T15">
        <v>46.44</v>
      </c>
      <c r="U15">
        <v>15.48</v>
      </c>
      <c r="V15">
        <v>15.47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215.24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66.34</v>
      </c>
      <c r="J16">
        <v>271.58</v>
      </c>
      <c r="K16">
        <v>101.15</v>
      </c>
      <c r="L16">
        <v>9.6999999999999993</v>
      </c>
      <c r="M16">
        <v>43.65</v>
      </c>
      <c r="N16" s="135">
        <v>0</v>
      </c>
      <c r="O16" s="135">
        <v>0</v>
      </c>
      <c r="P16" s="135">
        <v>0</v>
      </c>
      <c r="Q16">
        <v>10.38</v>
      </c>
      <c r="R16">
        <v>0</v>
      </c>
      <c r="S16">
        <v>9.1</v>
      </c>
      <c r="T16">
        <v>46.1</v>
      </c>
      <c r="U16">
        <v>15.37</v>
      </c>
      <c r="V16">
        <v>15.37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182.56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66.34</v>
      </c>
      <c r="J17">
        <v>271.58</v>
      </c>
      <c r="K17">
        <v>101.15</v>
      </c>
      <c r="L17">
        <v>9.6999999999999993</v>
      </c>
      <c r="M17">
        <v>43.72</v>
      </c>
      <c r="N17" s="135">
        <v>0</v>
      </c>
      <c r="O17" s="135">
        <v>0</v>
      </c>
      <c r="P17" s="135">
        <v>0</v>
      </c>
      <c r="Q17">
        <v>10.38</v>
      </c>
      <c r="R17">
        <v>0</v>
      </c>
      <c r="S17">
        <v>9.1</v>
      </c>
      <c r="T17">
        <v>45.38</v>
      </c>
      <c r="U17">
        <v>15.13</v>
      </c>
      <c r="V17">
        <v>15.12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182.56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66.34</v>
      </c>
      <c r="J18">
        <v>271.58</v>
      </c>
      <c r="K18">
        <v>101.15</v>
      </c>
      <c r="L18">
        <v>9.6999999999999993</v>
      </c>
      <c r="M18">
        <v>43.68</v>
      </c>
      <c r="N18" s="135">
        <v>0</v>
      </c>
      <c r="O18" s="135">
        <v>0</v>
      </c>
      <c r="P18" s="135">
        <v>0</v>
      </c>
      <c r="Q18">
        <v>10.38</v>
      </c>
      <c r="R18">
        <v>0</v>
      </c>
      <c r="S18">
        <v>9.1</v>
      </c>
      <c r="T18">
        <v>44.43</v>
      </c>
      <c r="U18">
        <v>14.81</v>
      </c>
      <c r="V18">
        <v>14.81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209.37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66.34</v>
      </c>
      <c r="J19">
        <v>271.58</v>
      </c>
      <c r="K19">
        <v>101.15</v>
      </c>
      <c r="L19">
        <v>9.32</v>
      </c>
      <c r="M19">
        <v>43.61</v>
      </c>
      <c r="N19" s="135">
        <v>0</v>
      </c>
      <c r="O19" s="135">
        <v>0</v>
      </c>
      <c r="P19" s="135">
        <v>0</v>
      </c>
      <c r="Q19">
        <v>10.38</v>
      </c>
      <c r="R19">
        <v>0</v>
      </c>
      <c r="S19">
        <v>8.91</v>
      </c>
      <c r="T19">
        <v>43.17</v>
      </c>
      <c r="U19">
        <v>14.39</v>
      </c>
      <c r="V19">
        <v>14.38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193.78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66.34</v>
      </c>
      <c r="J20">
        <v>271.58</v>
      </c>
      <c r="K20">
        <v>101.15</v>
      </c>
      <c r="L20">
        <v>9.32</v>
      </c>
      <c r="M20">
        <v>43.65</v>
      </c>
      <c r="N20" s="135">
        <v>0</v>
      </c>
      <c r="O20" s="135">
        <v>0</v>
      </c>
      <c r="P20" s="135">
        <v>0</v>
      </c>
      <c r="Q20">
        <v>10.38</v>
      </c>
      <c r="R20">
        <v>0</v>
      </c>
      <c r="S20">
        <v>8.91</v>
      </c>
      <c r="T20">
        <v>30.83</v>
      </c>
      <c r="U20">
        <v>10.28</v>
      </c>
      <c r="V20">
        <v>10.26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182.56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66.34</v>
      </c>
      <c r="J21">
        <v>271.58</v>
      </c>
      <c r="K21">
        <v>101.15</v>
      </c>
      <c r="L21">
        <v>9.32</v>
      </c>
      <c r="M21">
        <v>41.7</v>
      </c>
      <c r="N21" s="135">
        <v>0</v>
      </c>
      <c r="O21" s="135">
        <v>0</v>
      </c>
      <c r="P21" s="135">
        <v>0</v>
      </c>
      <c r="Q21">
        <v>10.38</v>
      </c>
      <c r="R21">
        <v>0</v>
      </c>
      <c r="S21">
        <v>8.91</v>
      </c>
      <c r="T21">
        <v>30.72</v>
      </c>
      <c r="U21">
        <v>10.24</v>
      </c>
      <c r="V21">
        <v>10.25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182.56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66.34</v>
      </c>
      <c r="J22">
        <v>271.58</v>
      </c>
      <c r="K22">
        <v>101.15</v>
      </c>
      <c r="L22">
        <v>9.32</v>
      </c>
      <c r="M22">
        <v>41.07</v>
      </c>
      <c r="N22" s="135">
        <v>0</v>
      </c>
      <c r="O22" s="135">
        <v>0</v>
      </c>
      <c r="P22" s="135">
        <v>0</v>
      </c>
      <c r="Q22">
        <v>10.38</v>
      </c>
      <c r="R22">
        <v>0</v>
      </c>
      <c r="S22">
        <v>8.91</v>
      </c>
      <c r="T22">
        <v>30.33</v>
      </c>
      <c r="U22">
        <v>10.11</v>
      </c>
      <c r="V22">
        <v>10.1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182.56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94.76</v>
      </c>
      <c r="J23">
        <v>271.58</v>
      </c>
      <c r="K23">
        <v>101.15</v>
      </c>
      <c r="L23">
        <v>9.01</v>
      </c>
      <c r="M23">
        <v>41.61</v>
      </c>
      <c r="N23" s="135">
        <v>0</v>
      </c>
      <c r="O23" s="135">
        <v>0</v>
      </c>
      <c r="P23" s="135">
        <v>0</v>
      </c>
      <c r="Q23">
        <v>9.99</v>
      </c>
      <c r="R23">
        <v>0</v>
      </c>
      <c r="S23">
        <v>8.6300000000000008</v>
      </c>
      <c r="T23">
        <v>29.33</v>
      </c>
      <c r="U23">
        <v>9.77</v>
      </c>
      <c r="V23">
        <v>9.7799999999999994</v>
      </c>
      <c r="W23">
        <v>0.03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198.6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115.99</v>
      </c>
      <c r="J24">
        <v>271.58</v>
      </c>
      <c r="K24">
        <v>101.15</v>
      </c>
      <c r="L24">
        <v>9.01</v>
      </c>
      <c r="M24">
        <v>41.89</v>
      </c>
      <c r="N24" s="135">
        <v>0</v>
      </c>
      <c r="O24" s="135">
        <v>0</v>
      </c>
      <c r="P24" s="135">
        <v>0</v>
      </c>
      <c r="Q24">
        <v>9.99</v>
      </c>
      <c r="R24">
        <v>0</v>
      </c>
      <c r="S24">
        <v>8.6300000000000008</v>
      </c>
      <c r="T24">
        <v>22.82</v>
      </c>
      <c r="U24">
        <v>7.61</v>
      </c>
      <c r="V24">
        <v>7.61</v>
      </c>
      <c r="W24">
        <v>0.23</v>
      </c>
      <c r="X24">
        <v>0.04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198.6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115.99</v>
      </c>
      <c r="J25">
        <v>271.58</v>
      </c>
      <c r="K25">
        <v>101.15</v>
      </c>
      <c r="L25">
        <v>9.01</v>
      </c>
      <c r="M25">
        <v>41</v>
      </c>
      <c r="N25" s="135">
        <v>0</v>
      </c>
      <c r="O25" s="135">
        <v>0</v>
      </c>
      <c r="P25" s="135">
        <v>0</v>
      </c>
      <c r="Q25">
        <v>9.99</v>
      </c>
      <c r="R25">
        <v>0</v>
      </c>
      <c r="S25">
        <v>8.6300000000000008</v>
      </c>
      <c r="T25">
        <v>22.33</v>
      </c>
      <c r="U25">
        <v>7.44</v>
      </c>
      <c r="V25">
        <v>7.44</v>
      </c>
      <c r="W25">
        <v>0.49</v>
      </c>
      <c r="X25">
        <v>0.1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198.6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115.99</v>
      </c>
      <c r="J26">
        <v>271.58</v>
      </c>
      <c r="K26">
        <v>101.15</v>
      </c>
      <c r="L26">
        <v>9.01</v>
      </c>
      <c r="M26">
        <v>40.72</v>
      </c>
      <c r="N26" s="135">
        <v>0</v>
      </c>
      <c r="O26" s="135">
        <v>0</v>
      </c>
      <c r="P26" s="135">
        <v>0</v>
      </c>
      <c r="Q26">
        <v>9.99</v>
      </c>
      <c r="R26">
        <v>0.39</v>
      </c>
      <c r="S26">
        <v>8.6300000000000008</v>
      </c>
      <c r="T26">
        <v>21.33</v>
      </c>
      <c r="U26">
        <v>7.11</v>
      </c>
      <c r="V26">
        <v>7.1</v>
      </c>
      <c r="W26">
        <v>2.5299999999999998</v>
      </c>
      <c r="X26">
        <v>0.5</v>
      </c>
      <c r="Y26">
        <v>0</v>
      </c>
      <c r="Z26">
        <v>0</v>
      </c>
      <c r="AA26">
        <v>0.33</v>
      </c>
      <c r="AB26">
        <v>0.17</v>
      </c>
    </row>
    <row r="27" spans="1:28">
      <c r="A27" t="s">
        <v>69</v>
      </c>
      <c r="B27" s="75">
        <v>198.6</v>
      </c>
      <c r="C27" s="75">
        <v>0</v>
      </c>
      <c r="D27" s="135">
        <f t="shared" si="0"/>
        <v>0</v>
      </c>
      <c r="E27" s="75"/>
      <c r="F27" s="78">
        <v>0.12</v>
      </c>
      <c r="G27" s="78">
        <v>0.12</v>
      </c>
      <c r="H27" s="78">
        <v>0.12</v>
      </c>
      <c r="I27">
        <v>115.99</v>
      </c>
      <c r="J27">
        <v>271.58</v>
      </c>
      <c r="K27">
        <v>101.15</v>
      </c>
      <c r="L27">
        <v>9.01</v>
      </c>
      <c r="M27">
        <v>40.39</v>
      </c>
      <c r="N27" s="135">
        <v>0</v>
      </c>
      <c r="O27" s="135">
        <v>0</v>
      </c>
      <c r="P27" s="135">
        <v>0</v>
      </c>
      <c r="Q27">
        <v>9.61</v>
      </c>
      <c r="R27">
        <v>7.81</v>
      </c>
      <c r="S27">
        <v>8.35</v>
      </c>
      <c r="T27">
        <v>20.16</v>
      </c>
      <c r="U27">
        <v>6.72</v>
      </c>
      <c r="V27">
        <v>6.72</v>
      </c>
      <c r="W27">
        <v>6.35</v>
      </c>
      <c r="X27">
        <v>1.27</v>
      </c>
      <c r="Y27">
        <v>0.06</v>
      </c>
      <c r="Z27">
        <v>0</v>
      </c>
      <c r="AA27">
        <v>1.22</v>
      </c>
      <c r="AB27">
        <v>0.61</v>
      </c>
    </row>
    <row r="28" spans="1:28">
      <c r="A28" t="s">
        <v>70</v>
      </c>
      <c r="B28" s="75">
        <v>198.6</v>
      </c>
      <c r="C28" s="75">
        <v>0</v>
      </c>
      <c r="D28" s="135">
        <f t="shared" si="0"/>
        <v>1.8199999999999998</v>
      </c>
      <c r="E28" s="75"/>
      <c r="F28" s="78">
        <v>0.35</v>
      </c>
      <c r="G28" s="78">
        <v>0.35</v>
      </c>
      <c r="H28" s="78">
        <v>0.35</v>
      </c>
      <c r="I28">
        <v>115.99</v>
      </c>
      <c r="J28">
        <v>271.58</v>
      </c>
      <c r="K28">
        <v>101.15</v>
      </c>
      <c r="L28">
        <v>9.01</v>
      </c>
      <c r="M28">
        <v>39.99</v>
      </c>
      <c r="N28" s="135">
        <v>0.61</v>
      </c>
      <c r="O28" s="135">
        <v>0.61</v>
      </c>
      <c r="P28" s="135">
        <v>0.6</v>
      </c>
      <c r="Q28">
        <v>9.61</v>
      </c>
      <c r="R28">
        <v>9.85</v>
      </c>
      <c r="S28">
        <v>8.35</v>
      </c>
      <c r="T28">
        <v>19.73</v>
      </c>
      <c r="U28">
        <v>6.58</v>
      </c>
      <c r="V28">
        <v>6.56</v>
      </c>
      <c r="W28">
        <v>11.92</v>
      </c>
      <c r="X28">
        <v>2.38</v>
      </c>
      <c r="Y28">
        <v>1</v>
      </c>
      <c r="Z28">
        <v>0</v>
      </c>
      <c r="AA28">
        <v>2.48</v>
      </c>
      <c r="AB28">
        <v>1.24</v>
      </c>
    </row>
    <row r="29" spans="1:28">
      <c r="A29" t="s">
        <v>71</v>
      </c>
      <c r="B29" s="75">
        <v>198.6</v>
      </c>
      <c r="C29" s="75">
        <v>0</v>
      </c>
      <c r="D29" s="135">
        <f t="shared" si="0"/>
        <v>19.899999999999999</v>
      </c>
      <c r="E29" s="75"/>
      <c r="F29" s="78">
        <v>0.62</v>
      </c>
      <c r="G29" s="78">
        <v>0.62</v>
      </c>
      <c r="H29" s="78">
        <v>0.63</v>
      </c>
      <c r="I29">
        <v>115.99</v>
      </c>
      <c r="J29">
        <v>271.58</v>
      </c>
      <c r="K29">
        <v>101.15</v>
      </c>
      <c r="L29">
        <v>9.01</v>
      </c>
      <c r="M29">
        <v>34.14</v>
      </c>
      <c r="N29" s="135">
        <v>6.63</v>
      </c>
      <c r="O29" s="135">
        <v>6.63</v>
      </c>
      <c r="P29" s="135">
        <v>6.64</v>
      </c>
      <c r="Q29">
        <v>9.61</v>
      </c>
      <c r="R29">
        <v>11.71</v>
      </c>
      <c r="S29">
        <v>8.35</v>
      </c>
      <c r="T29">
        <v>19.38</v>
      </c>
      <c r="U29">
        <v>6.46</v>
      </c>
      <c r="V29">
        <v>6.45</v>
      </c>
      <c r="W29">
        <v>17.489999999999998</v>
      </c>
      <c r="X29">
        <v>3.5</v>
      </c>
      <c r="Y29">
        <v>2.59</v>
      </c>
      <c r="Z29">
        <v>0</v>
      </c>
      <c r="AA29">
        <v>4.0999999999999996</v>
      </c>
      <c r="AB29">
        <v>2.0499999999999998</v>
      </c>
    </row>
    <row r="30" spans="1:28">
      <c r="A30" t="s">
        <v>72</v>
      </c>
      <c r="B30" s="75">
        <v>198.6</v>
      </c>
      <c r="C30" s="75">
        <v>0</v>
      </c>
      <c r="D30" s="135">
        <f t="shared" si="0"/>
        <v>46.629999999999995</v>
      </c>
      <c r="E30" s="75"/>
      <c r="F30" s="78">
        <v>0.97</v>
      </c>
      <c r="G30" s="78">
        <v>0.97</v>
      </c>
      <c r="H30" s="78">
        <v>1</v>
      </c>
      <c r="I30">
        <v>115.99</v>
      </c>
      <c r="J30">
        <v>271.58</v>
      </c>
      <c r="K30">
        <v>101.15</v>
      </c>
      <c r="L30">
        <v>9.01</v>
      </c>
      <c r="M30">
        <v>20.71</v>
      </c>
      <c r="N30" s="135">
        <v>15.54</v>
      </c>
      <c r="O30" s="135">
        <v>15.54</v>
      </c>
      <c r="P30" s="135">
        <v>15.55</v>
      </c>
      <c r="Q30">
        <v>9.61</v>
      </c>
      <c r="R30">
        <v>13.77</v>
      </c>
      <c r="S30">
        <v>8.35</v>
      </c>
      <c r="T30">
        <v>19.920000000000002</v>
      </c>
      <c r="U30">
        <v>6.64</v>
      </c>
      <c r="V30">
        <v>6.65</v>
      </c>
      <c r="W30">
        <v>25.55</v>
      </c>
      <c r="X30">
        <v>5.1100000000000003</v>
      </c>
      <c r="Y30">
        <v>4.01</v>
      </c>
      <c r="Z30">
        <v>0</v>
      </c>
      <c r="AA30">
        <v>6.07</v>
      </c>
      <c r="AB30">
        <v>3.04</v>
      </c>
    </row>
    <row r="31" spans="1:28">
      <c r="A31" t="s">
        <v>73</v>
      </c>
      <c r="B31" s="75">
        <v>198.6</v>
      </c>
      <c r="C31" s="75">
        <v>0</v>
      </c>
      <c r="D31" s="135">
        <f t="shared" si="0"/>
        <v>70.790000000000006</v>
      </c>
      <c r="E31" s="75"/>
      <c r="F31" s="78">
        <v>1.4</v>
      </c>
      <c r="G31" s="78">
        <v>1.4</v>
      </c>
      <c r="H31" s="78">
        <v>1.44</v>
      </c>
      <c r="I31">
        <v>115.99</v>
      </c>
      <c r="J31">
        <v>271.58</v>
      </c>
      <c r="K31">
        <v>101.15</v>
      </c>
      <c r="L31">
        <v>8.5500000000000007</v>
      </c>
      <c r="M31">
        <v>18.64</v>
      </c>
      <c r="N31" s="135">
        <v>23.6</v>
      </c>
      <c r="O31" s="135">
        <v>23.6</v>
      </c>
      <c r="P31" s="135">
        <v>23.59</v>
      </c>
      <c r="Q31">
        <v>9.61</v>
      </c>
      <c r="R31">
        <v>13.49</v>
      </c>
      <c r="S31">
        <v>8.17</v>
      </c>
      <c r="T31">
        <v>20.059999999999999</v>
      </c>
      <c r="U31">
        <v>6.69</v>
      </c>
      <c r="V31">
        <v>6.68</v>
      </c>
      <c r="W31">
        <v>34.64</v>
      </c>
      <c r="X31">
        <v>6.93</v>
      </c>
      <c r="Y31">
        <v>6.75</v>
      </c>
      <c r="Z31">
        <v>2.87</v>
      </c>
      <c r="AA31">
        <v>8.5</v>
      </c>
      <c r="AB31">
        <v>4.25</v>
      </c>
    </row>
    <row r="32" spans="1:28">
      <c r="A32" t="s">
        <v>74</v>
      </c>
      <c r="B32" s="75">
        <v>155.15</v>
      </c>
      <c r="C32" s="75">
        <v>0</v>
      </c>
      <c r="D32" s="135">
        <f t="shared" si="0"/>
        <v>82.5</v>
      </c>
      <c r="E32" s="75"/>
      <c r="F32" s="78">
        <v>1.88</v>
      </c>
      <c r="G32" s="78">
        <v>1.88</v>
      </c>
      <c r="H32" s="78">
        <v>1.92</v>
      </c>
      <c r="I32">
        <v>115.99</v>
      </c>
      <c r="J32">
        <v>271.58</v>
      </c>
      <c r="K32">
        <v>101.15</v>
      </c>
      <c r="L32">
        <v>8.5500000000000007</v>
      </c>
      <c r="M32">
        <v>17.04</v>
      </c>
      <c r="N32" s="135">
        <v>27.5</v>
      </c>
      <c r="O32" s="135">
        <v>27.5</v>
      </c>
      <c r="P32" s="135">
        <v>27.5</v>
      </c>
      <c r="Q32">
        <v>9.61</v>
      </c>
      <c r="R32">
        <v>23.7</v>
      </c>
      <c r="S32">
        <v>8.17</v>
      </c>
      <c r="T32">
        <v>20.83</v>
      </c>
      <c r="U32">
        <v>6.94</v>
      </c>
      <c r="V32">
        <v>6.94</v>
      </c>
      <c r="W32">
        <v>38.1</v>
      </c>
      <c r="X32">
        <v>7.62</v>
      </c>
      <c r="Y32">
        <v>10.26</v>
      </c>
      <c r="Z32">
        <v>6.31</v>
      </c>
      <c r="AA32">
        <v>11.45</v>
      </c>
      <c r="AB32">
        <v>5.73</v>
      </c>
    </row>
    <row r="33" spans="1:28">
      <c r="A33" t="s">
        <v>75</v>
      </c>
      <c r="B33" s="75">
        <v>155.15</v>
      </c>
      <c r="C33" s="75">
        <v>0</v>
      </c>
      <c r="D33" s="135">
        <f t="shared" si="0"/>
        <v>82.5</v>
      </c>
      <c r="E33" s="75"/>
      <c r="F33" s="78">
        <v>2.39</v>
      </c>
      <c r="G33" s="78">
        <v>2.39</v>
      </c>
      <c r="H33" s="78">
        <v>2.44</v>
      </c>
      <c r="I33">
        <v>115.99</v>
      </c>
      <c r="J33">
        <v>271.58</v>
      </c>
      <c r="K33">
        <v>101.15</v>
      </c>
      <c r="L33">
        <v>8.5500000000000007</v>
      </c>
      <c r="M33">
        <v>14.85</v>
      </c>
      <c r="N33" s="135">
        <v>27.5</v>
      </c>
      <c r="O33" s="135">
        <v>27.5</v>
      </c>
      <c r="P33" s="135">
        <v>27.5</v>
      </c>
      <c r="Q33">
        <v>9.61</v>
      </c>
      <c r="R33">
        <v>33.450000000000003</v>
      </c>
      <c r="S33">
        <v>8.17</v>
      </c>
      <c r="T33">
        <v>21.33</v>
      </c>
      <c r="U33">
        <v>7.11</v>
      </c>
      <c r="V33">
        <v>7.1</v>
      </c>
      <c r="W33">
        <v>40.9</v>
      </c>
      <c r="X33">
        <v>8.18</v>
      </c>
      <c r="Y33">
        <v>14.08</v>
      </c>
      <c r="Z33">
        <v>8.34</v>
      </c>
      <c r="AA33">
        <v>14.61</v>
      </c>
      <c r="AB33">
        <v>7.31</v>
      </c>
    </row>
    <row r="34" spans="1:28">
      <c r="A34" t="s">
        <v>76</v>
      </c>
      <c r="B34" s="75">
        <v>155.15</v>
      </c>
      <c r="C34" s="75">
        <v>0</v>
      </c>
      <c r="D34" s="135">
        <f t="shared" si="0"/>
        <v>82.5</v>
      </c>
      <c r="E34" s="75"/>
      <c r="F34" s="78">
        <v>2.95</v>
      </c>
      <c r="G34" s="78">
        <v>2.95</v>
      </c>
      <c r="H34" s="78">
        <v>3.04</v>
      </c>
      <c r="I34">
        <v>115.99</v>
      </c>
      <c r="J34">
        <v>271.58</v>
      </c>
      <c r="K34">
        <v>101.15</v>
      </c>
      <c r="L34">
        <v>8.5500000000000007</v>
      </c>
      <c r="M34">
        <v>13.35</v>
      </c>
      <c r="N34" s="135">
        <v>27.5</v>
      </c>
      <c r="O34" s="135">
        <v>27.5</v>
      </c>
      <c r="P34" s="135">
        <v>27.5</v>
      </c>
      <c r="Q34">
        <v>9.61</v>
      </c>
      <c r="R34">
        <v>44.17</v>
      </c>
      <c r="S34">
        <v>8.17</v>
      </c>
      <c r="T34">
        <v>21.83</v>
      </c>
      <c r="U34">
        <v>7.28</v>
      </c>
      <c r="V34">
        <v>7.26</v>
      </c>
      <c r="W34">
        <v>45.18</v>
      </c>
      <c r="X34">
        <v>9.0399999999999991</v>
      </c>
      <c r="Y34">
        <v>15.02</v>
      </c>
      <c r="Z34">
        <v>9.67</v>
      </c>
      <c r="AA34">
        <v>18.05</v>
      </c>
      <c r="AB34">
        <v>9.02</v>
      </c>
    </row>
    <row r="35" spans="1:28">
      <c r="A35" t="s">
        <v>77</v>
      </c>
      <c r="B35" s="75">
        <v>155.15</v>
      </c>
      <c r="C35" s="75">
        <v>0</v>
      </c>
      <c r="D35" s="135">
        <f t="shared" si="0"/>
        <v>83</v>
      </c>
      <c r="E35" s="75"/>
      <c r="F35" s="78">
        <v>3.7</v>
      </c>
      <c r="G35" s="78">
        <v>3.7</v>
      </c>
      <c r="H35" s="78">
        <v>3.8</v>
      </c>
      <c r="I35">
        <v>115.99</v>
      </c>
      <c r="J35">
        <v>271.58</v>
      </c>
      <c r="K35">
        <v>101.15</v>
      </c>
      <c r="L35">
        <v>8.5500000000000007</v>
      </c>
      <c r="M35">
        <v>13.03</v>
      </c>
      <c r="N35" s="135">
        <v>27.67</v>
      </c>
      <c r="O35" s="135">
        <v>27.67</v>
      </c>
      <c r="P35" s="135">
        <v>27.66</v>
      </c>
      <c r="Q35">
        <v>8.84</v>
      </c>
      <c r="R35">
        <v>52.95</v>
      </c>
      <c r="S35">
        <v>7.99</v>
      </c>
      <c r="T35">
        <v>22.42</v>
      </c>
      <c r="U35">
        <v>7.47</v>
      </c>
      <c r="V35">
        <v>7.49</v>
      </c>
      <c r="W35">
        <v>49.43</v>
      </c>
      <c r="X35">
        <v>9.8800000000000008</v>
      </c>
      <c r="Y35">
        <v>16.440000000000001</v>
      </c>
      <c r="Z35">
        <v>10.97</v>
      </c>
      <c r="AA35">
        <v>21.96</v>
      </c>
      <c r="AB35">
        <v>10.98</v>
      </c>
    </row>
    <row r="36" spans="1:28">
      <c r="A36" t="s">
        <v>78</v>
      </c>
      <c r="B36" s="75">
        <v>155.15</v>
      </c>
      <c r="C36" s="75">
        <v>0</v>
      </c>
      <c r="D36" s="135">
        <f t="shared" si="0"/>
        <v>83</v>
      </c>
      <c r="E36" s="75"/>
      <c r="F36" s="78">
        <v>4.63</v>
      </c>
      <c r="G36" s="78">
        <v>4.63</v>
      </c>
      <c r="H36" s="78">
        <v>4.75</v>
      </c>
      <c r="I36">
        <v>115.99</v>
      </c>
      <c r="J36">
        <v>271.58</v>
      </c>
      <c r="K36">
        <v>101.15</v>
      </c>
      <c r="L36">
        <v>8.5500000000000007</v>
      </c>
      <c r="M36">
        <v>9.2100000000000009</v>
      </c>
      <c r="N36" s="135">
        <v>27.67</v>
      </c>
      <c r="O36" s="135">
        <v>27.67</v>
      </c>
      <c r="P36" s="135">
        <v>27.66</v>
      </c>
      <c r="Q36">
        <v>8.84</v>
      </c>
      <c r="R36">
        <v>56.74</v>
      </c>
      <c r="S36">
        <v>7.99</v>
      </c>
      <c r="T36">
        <v>22.77</v>
      </c>
      <c r="U36">
        <v>7.59</v>
      </c>
      <c r="V36">
        <v>7.59</v>
      </c>
      <c r="W36">
        <v>54.38</v>
      </c>
      <c r="X36">
        <v>10.87</v>
      </c>
      <c r="Y36">
        <v>19.84</v>
      </c>
      <c r="Z36">
        <v>12.31</v>
      </c>
      <c r="AA36">
        <v>26.05</v>
      </c>
      <c r="AB36">
        <v>13.03</v>
      </c>
    </row>
    <row r="37" spans="1:28">
      <c r="A37" t="s">
        <v>79</v>
      </c>
      <c r="B37" s="75">
        <v>155.15</v>
      </c>
      <c r="C37" s="75">
        <v>0</v>
      </c>
      <c r="D37" s="135">
        <f t="shared" si="0"/>
        <v>83</v>
      </c>
      <c r="E37" s="75"/>
      <c r="F37" s="78">
        <v>5.26</v>
      </c>
      <c r="G37" s="78">
        <v>5.26</v>
      </c>
      <c r="H37" s="78">
        <v>5.4</v>
      </c>
      <c r="I37">
        <v>115.99</v>
      </c>
      <c r="J37">
        <v>271.58</v>
      </c>
      <c r="K37">
        <v>101.15</v>
      </c>
      <c r="L37">
        <v>8.5500000000000007</v>
      </c>
      <c r="M37">
        <v>8.8699999999999992</v>
      </c>
      <c r="N37" s="135">
        <v>27.67</v>
      </c>
      <c r="O37" s="135">
        <v>27.67</v>
      </c>
      <c r="P37" s="135">
        <v>27.66</v>
      </c>
      <c r="Q37">
        <v>8.84</v>
      </c>
      <c r="R37">
        <v>66.05</v>
      </c>
      <c r="S37">
        <v>7.99</v>
      </c>
      <c r="T37">
        <v>23.76</v>
      </c>
      <c r="U37">
        <v>7.92</v>
      </c>
      <c r="V37">
        <v>7.92</v>
      </c>
      <c r="W37">
        <v>58.54</v>
      </c>
      <c r="X37">
        <v>11.71</v>
      </c>
      <c r="Y37">
        <v>23.76</v>
      </c>
      <c r="Z37">
        <v>13.72</v>
      </c>
      <c r="AA37">
        <v>30.18</v>
      </c>
      <c r="AB37">
        <v>15.09</v>
      </c>
    </row>
    <row r="38" spans="1:28">
      <c r="A38" t="s">
        <v>80</v>
      </c>
      <c r="B38" s="75">
        <v>135.18</v>
      </c>
      <c r="C38" s="75">
        <v>0</v>
      </c>
      <c r="D38" s="135">
        <f t="shared" si="0"/>
        <v>83</v>
      </c>
      <c r="E38" s="75"/>
      <c r="F38" s="78">
        <v>5.88</v>
      </c>
      <c r="G38" s="78">
        <v>5.88</v>
      </c>
      <c r="H38" s="78">
        <v>6.02</v>
      </c>
      <c r="I38">
        <v>115.99</v>
      </c>
      <c r="J38">
        <v>271.58</v>
      </c>
      <c r="K38">
        <v>101.15</v>
      </c>
      <c r="L38">
        <v>8.5500000000000007</v>
      </c>
      <c r="M38">
        <v>9.07</v>
      </c>
      <c r="N38" s="135">
        <v>27.67</v>
      </c>
      <c r="O38" s="135">
        <v>27.67</v>
      </c>
      <c r="P38" s="135">
        <v>27.66</v>
      </c>
      <c r="Q38">
        <v>8.84</v>
      </c>
      <c r="R38">
        <v>73.84</v>
      </c>
      <c r="S38">
        <v>7.99</v>
      </c>
      <c r="T38">
        <v>24.46</v>
      </c>
      <c r="U38">
        <v>8.15</v>
      </c>
      <c r="V38">
        <v>8.16</v>
      </c>
      <c r="W38">
        <v>65.209999999999994</v>
      </c>
      <c r="X38">
        <v>13.04</v>
      </c>
      <c r="Y38">
        <v>25.17</v>
      </c>
      <c r="Z38">
        <v>15.11</v>
      </c>
      <c r="AA38">
        <v>16.670000000000002</v>
      </c>
      <c r="AB38">
        <v>8.33</v>
      </c>
    </row>
    <row r="39" spans="1:28">
      <c r="A39" t="s">
        <v>81</v>
      </c>
      <c r="B39" s="75">
        <v>133.19</v>
      </c>
      <c r="C39" s="75">
        <v>0</v>
      </c>
      <c r="D39" s="135">
        <f t="shared" si="0"/>
        <v>83</v>
      </c>
      <c r="E39" s="75"/>
      <c r="F39" s="78">
        <v>6.49</v>
      </c>
      <c r="G39" s="78">
        <v>6.49</v>
      </c>
      <c r="H39" s="78">
        <v>6.64</v>
      </c>
      <c r="I39">
        <v>115.99</v>
      </c>
      <c r="J39">
        <v>271.58</v>
      </c>
      <c r="K39">
        <v>101.15</v>
      </c>
      <c r="L39">
        <v>8.16</v>
      </c>
      <c r="M39">
        <v>9.98</v>
      </c>
      <c r="N39" s="135">
        <v>27.67</v>
      </c>
      <c r="O39" s="135">
        <v>27.67</v>
      </c>
      <c r="P39" s="135">
        <v>27.66</v>
      </c>
      <c r="Q39">
        <v>8.6</v>
      </c>
      <c r="R39">
        <v>82.18</v>
      </c>
      <c r="S39">
        <v>8.91</v>
      </c>
      <c r="T39">
        <v>13.03</v>
      </c>
      <c r="U39">
        <v>4.34</v>
      </c>
      <c r="V39">
        <v>4.3499999999999996</v>
      </c>
      <c r="W39">
        <v>70.83</v>
      </c>
      <c r="X39">
        <v>14.17</v>
      </c>
      <c r="Y39">
        <v>37.06</v>
      </c>
      <c r="Z39">
        <v>15.03</v>
      </c>
      <c r="AA39">
        <v>18.670000000000002</v>
      </c>
      <c r="AB39">
        <v>9.33</v>
      </c>
    </row>
    <row r="40" spans="1:28">
      <c r="A40" t="s">
        <v>82</v>
      </c>
      <c r="B40" s="75">
        <v>133.19</v>
      </c>
      <c r="C40" s="75">
        <v>0</v>
      </c>
      <c r="D40" s="135">
        <f t="shared" si="0"/>
        <v>83</v>
      </c>
      <c r="E40" s="75"/>
      <c r="F40" s="78">
        <v>7.47</v>
      </c>
      <c r="G40" s="78">
        <v>7.47</v>
      </c>
      <c r="H40" s="78">
        <v>7.66</v>
      </c>
      <c r="I40">
        <v>115.99</v>
      </c>
      <c r="J40">
        <v>271.58</v>
      </c>
      <c r="K40">
        <v>101.15</v>
      </c>
      <c r="L40">
        <v>8.16</v>
      </c>
      <c r="M40">
        <v>20.02</v>
      </c>
      <c r="N40" s="135">
        <v>27.67</v>
      </c>
      <c r="O40" s="135">
        <v>27.67</v>
      </c>
      <c r="P40" s="135">
        <v>27.66</v>
      </c>
      <c r="Q40">
        <v>8.6</v>
      </c>
      <c r="R40">
        <v>89.26</v>
      </c>
      <c r="S40">
        <v>8.91</v>
      </c>
      <c r="T40">
        <v>13.15</v>
      </c>
      <c r="U40">
        <v>4.38</v>
      </c>
      <c r="V40">
        <v>4.3899999999999997</v>
      </c>
      <c r="W40">
        <v>76.67</v>
      </c>
      <c r="X40">
        <v>15.33</v>
      </c>
      <c r="Y40">
        <v>40.18</v>
      </c>
      <c r="Z40">
        <v>15.99</v>
      </c>
      <c r="AA40">
        <v>22</v>
      </c>
      <c r="AB40">
        <v>11</v>
      </c>
    </row>
    <row r="41" spans="1:28">
      <c r="A41" t="s">
        <v>83</v>
      </c>
      <c r="B41" s="75">
        <v>215.24</v>
      </c>
      <c r="C41" s="75">
        <v>0</v>
      </c>
      <c r="D41" s="135">
        <f t="shared" si="0"/>
        <v>83</v>
      </c>
      <c r="E41" s="75"/>
      <c r="F41" s="78">
        <v>7.99</v>
      </c>
      <c r="G41" s="78">
        <v>7.99</v>
      </c>
      <c r="H41" s="78">
        <v>8.18</v>
      </c>
      <c r="I41">
        <v>115.99</v>
      </c>
      <c r="J41">
        <v>271.58</v>
      </c>
      <c r="K41">
        <v>101.15</v>
      </c>
      <c r="L41">
        <v>7.76</v>
      </c>
      <c r="M41">
        <v>20.52</v>
      </c>
      <c r="N41" s="135">
        <v>27.67</v>
      </c>
      <c r="O41" s="135">
        <v>27.67</v>
      </c>
      <c r="P41" s="135">
        <v>27.66</v>
      </c>
      <c r="Q41">
        <v>8.6</v>
      </c>
      <c r="R41">
        <v>92.77</v>
      </c>
      <c r="S41">
        <v>8.91</v>
      </c>
      <c r="T41">
        <v>13.49</v>
      </c>
      <c r="U41">
        <v>4.5</v>
      </c>
      <c r="V41">
        <v>4.49</v>
      </c>
      <c r="W41">
        <v>75.209999999999994</v>
      </c>
      <c r="X41">
        <v>15.04</v>
      </c>
      <c r="Y41">
        <v>43</v>
      </c>
      <c r="Z41">
        <v>16.89</v>
      </c>
      <c r="AA41">
        <v>24</v>
      </c>
      <c r="AB41">
        <v>12</v>
      </c>
    </row>
    <row r="42" spans="1:28">
      <c r="A42" t="s">
        <v>84</v>
      </c>
      <c r="B42" s="75">
        <v>215.24</v>
      </c>
      <c r="C42" s="75">
        <v>0</v>
      </c>
      <c r="D42" s="135">
        <f t="shared" si="0"/>
        <v>83</v>
      </c>
      <c r="E42" s="75"/>
      <c r="F42" s="78">
        <v>8.4700000000000006</v>
      </c>
      <c r="G42" s="78">
        <v>8.4700000000000006</v>
      </c>
      <c r="H42" s="78">
        <v>8.68</v>
      </c>
      <c r="I42">
        <v>115.99</v>
      </c>
      <c r="J42">
        <v>271.58</v>
      </c>
      <c r="K42">
        <v>101.15</v>
      </c>
      <c r="L42">
        <v>7.76</v>
      </c>
      <c r="M42">
        <v>20.94</v>
      </c>
      <c r="N42" s="135">
        <v>27.67</v>
      </c>
      <c r="O42" s="135">
        <v>27.67</v>
      </c>
      <c r="P42" s="135">
        <v>27.66</v>
      </c>
      <c r="Q42">
        <v>8.6</v>
      </c>
      <c r="R42">
        <v>101.69</v>
      </c>
      <c r="S42">
        <v>8.91</v>
      </c>
      <c r="T42">
        <v>13.36</v>
      </c>
      <c r="U42">
        <v>4.45</v>
      </c>
      <c r="V42">
        <v>4.46</v>
      </c>
      <c r="W42">
        <v>78.400000000000006</v>
      </c>
      <c r="X42">
        <v>15.68</v>
      </c>
      <c r="Y42">
        <v>45.63</v>
      </c>
      <c r="Z42">
        <v>17.87</v>
      </c>
      <c r="AA42">
        <v>25.33</v>
      </c>
      <c r="AB42">
        <v>12.67</v>
      </c>
    </row>
    <row r="43" spans="1:28">
      <c r="A43" t="s">
        <v>85</v>
      </c>
      <c r="B43" s="75">
        <v>215.24</v>
      </c>
      <c r="C43" s="75">
        <v>0</v>
      </c>
      <c r="D43" s="135">
        <f t="shared" si="0"/>
        <v>83</v>
      </c>
      <c r="E43" s="75"/>
      <c r="F43" s="78">
        <v>8.9499999999999993</v>
      </c>
      <c r="G43" s="78">
        <v>8.9499999999999993</v>
      </c>
      <c r="H43" s="78">
        <v>9.18</v>
      </c>
      <c r="I43">
        <v>115.99</v>
      </c>
      <c r="J43">
        <v>271.58</v>
      </c>
      <c r="K43">
        <v>101.15</v>
      </c>
      <c r="L43">
        <v>7.61</v>
      </c>
      <c r="M43">
        <v>36.130000000000003</v>
      </c>
      <c r="N43" s="135">
        <v>27.67</v>
      </c>
      <c r="O43" s="135">
        <v>27.67</v>
      </c>
      <c r="P43" s="135">
        <v>27.66</v>
      </c>
      <c r="Q43">
        <v>8.6</v>
      </c>
      <c r="R43">
        <v>104.08</v>
      </c>
      <c r="S43">
        <v>8.6300000000000008</v>
      </c>
      <c r="T43">
        <v>13.25</v>
      </c>
      <c r="U43">
        <v>4.42</v>
      </c>
      <c r="V43">
        <v>4.41</v>
      </c>
      <c r="W43">
        <v>83.63</v>
      </c>
      <c r="X43">
        <v>16.72</v>
      </c>
      <c r="Y43">
        <v>52.59</v>
      </c>
      <c r="Z43">
        <v>19.38</v>
      </c>
      <c r="AA43">
        <v>26.67</v>
      </c>
      <c r="AB43">
        <v>13.33</v>
      </c>
    </row>
    <row r="44" spans="1:28">
      <c r="A44" t="s">
        <v>86</v>
      </c>
      <c r="B44" s="75">
        <v>215.24</v>
      </c>
      <c r="C44" s="75">
        <v>0</v>
      </c>
      <c r="D44" s="135">
        <f t="shared" si="0"/>
        <v>83</v>
      </c>
      <c r="E44" s="75"/>
      <c r="F44" s="78">
        <v>9.41</v>
      </c>
      <c r="G44" s="78">
        <v>9.41</v>
      </c>
      <c r="H44" s="78">
        <v>9.64</v>
      </c>
      <c r="I44">
        <v>115.99</v>
      </c>
      <c r="J44">
        <v>271.58</v>
      </c>
      <c r="K44">
        <v>101.15</v>
      </c>
      <c r="L44">
        <v>7.61</v>
      </c>
      <c r="M44">
        <v>36.74</v>
      </c>
      <c r="N44" s="135">
        <v>27.67</v>
      </c>
      <c r="O44" s="135">
        <v>27.67</v>
      </c>
      <c r="P44" s="135">
        <v>27.66</v>
      </c>
      <c r="Q44">
        <v>8.6</v>
      </c>
      <c r="R44">
        <v>109.16</v>
      </c>
      <c r="S44">
        <v>8.6300000000000008</v>
      </c>
      <c r="T44">
        <v>13.44</v>
      </c>
      <c r="U44">
        <v>4.4800000000000004</v>
      </c>
      <c r="V44">
        <v>4.47</v>
      </c>
      <c r="W44">
        <v>88.85</v>
      </c>
      <c r="X44">
        <v>17.77</v>
      </c>
      <c r="Y44">
        <v>55.8</v>
      </c>
      <c r="Z44">
        <v>21.27</v>
      </c>
      <c r="AA44">
        <v>54.22</v>
      </c>
      <c r="AB44">
        <v>27.1</v>
      </c>
    </row>
    <row r="45" spans="1:28">
      <c r="A45" t="s">
        <v>87</v>
      </c>
      <c r="B45" s="75">
        <v>215.24</v>
      </c>
      <c r="C45" s="75">
        <v>0</v>
      </c>
      <c r="D45" s="135">
        <f t="shared" si="0"/>
        <v>83</v>
      </c>
      <c r="E45" s="75"/>
      <c r="F45" s="78">
        <v>9.6999999999999993</v>
      </c>
      <c r="G45" s="78">
        <v>9.6999999999999993</v>
      </c>
      <c r="H45" s="78">
        <v>9.9499999999999993</v>
      </c>
      <c r="I45">
        <v>115.99</v>
      </c>
      <c r="J45">
        <v>271.58</v>
      </c>
      <c r="K45">
        <v>101.15</v>
      </c>
      <c r="L45">
        <v>7.61</v>
      </c>
      <c r="M45">
        <v>37.340000000000003</v>
      </c>
      <c r="N45" s="135">
        <v>27.67</v>
      </c>
      <c r="O45" s="135">
        <v>27.67</v>
      </c>
      <c r="P45" s="135">
        <v>27.66</v>
      </c>
      <c r="Q45">
        <v>8.6</v>
      </c>
      <c r="R45">
        <v>100.66</v>
      </c>
      <c r="S45">
        <v>8.6300000000000008</v>
      </c>
      <c r="T45">
        <v>13.15</v>
      </c>
      <c r="U45">
        <v>4.38</v>
      </c>
      <c r="V45">
        <v>4.38</v>
      </c>
      <c r="W45">
        <v>94.08</v>
      </c>
      <c r="X45">
        <v>18.82</v>
      </c>
      <c r="Y45">
        <v>61.11</v>
      </c>
      <c r="Z45">
        <v>35.36</v>
      </c>
      <c r="AA45">
        <v>86.67</v>
      </c>
      <c r="AB45">
        <v>43.33</v>
      </c>
    </row>
    <row r="46" spans="1:28">
      <c r="A46" t="s">
        <v>88</v>
      </c>
      <c r="B46" s="75">
        <v>215.24</v>
      </c>
      <c r="C46" s="75">
        <v>0</v>
      </c>
      <c r="D46" s="135">
        <f t="shared" si="0"/>
        <v>83</v>
      </c>
      <c r="E46" s="75"/>
      <c r="F46" s="78">
        <v>9.99</v>
      </c>
      <c r="G46" s="78">
        <v>9.99</v>
      </c>
      <c r="H46" s="78">
        <v>10.24</v>
      </c>
      <c r="I46">
        <v>115.99</v>
      </c>
      <c r="J46">
        <v>271.58</v>
      </c>
      <c r="K46">
        <v>101.15</v>
      </c>
      <c r="L46">
        <v>7.61</v>
      </c>
      <c r="M46">
        <v>37.74</v>
      </c>
      <c r="N46" s="135">
        <v>27.67</v>
      </c>
      <c r="O46" s="135">
        <v>27.67</v>
      </c>
      <c r="P46" s="135">
        <v>27.66</v>
      </c>
      <c r="Q46">
        <v>8.6</v>
      </c>
      <c r="R46">
        <v>102.74</v>
      </c>
      <c r="S46">
        <v>8.6300000000000008</v>
      </c>
      <c r="T46">
        <v>13.2</v>
      </c>
      <c r="U46">
        <v>4.4000000000000004</v>
      </c>
      <c r="V46">
        <v>4.41</v>
      </c>
      <c r="W46">
        <v>99.31</v>
      </c>
      <c r="X46">
        <v>19.86</v>
      </c>
      <c r="Y46">
        <v>63.72</v>
      </c>
      <c r="Z46">
        <v>37.61</v>
      </c>
      <c r="AA46">
        <v>86.67</v>
      </c>
      <c r="AB46">
        <v>43.33</v>
      </c>
    </row>
    <row r="47" spans="1:28">
      <c r="A47" t="s">
        <v>89</v>
      </c>
      <c r="B47" s="75">
        <v>215.24</v>
      </c>
      <c r="C47" s="75">
        <v>0</v>
      </c>
      <c r="D47" s="135">
        <f t="shared" si="0"/>
        <v>83</v>
      </c>
      <c r="E47" s="75"/>
      <c r="F47" s="78">
        <v>10.84</v>
      </c>
      <c r="G47" s="78">
        <v>10.84</v>
      </c>
      <c r="H47" s="78">
        <v>11.11</v>
      </c>
      <c r="I47">
        <v>115.99</v>
      </c>
      <c r="J47">
        <v>271.58</v>
      </c>
      <c r="K47">
        <v>101.15</v>
      </c>
      <c r="L47">
        <v>7.38</v>
      </c>
      <c r="M47">
        <v>38.14</v>
      </c>
      <c r="N47" s="135">
        <v>27.67</v>
      </c>
      <c r="O47" s="135">
        <v>27.67</v>
      </c>
      <c r="P47" s="135">
        <v>27.66</v>
      </c>
      <c r="Q47">
        <v>9.3699999999999992</v>
      </c>
      <c r="R47">
        <v>103.72</v>
      </c>
      <c r="S47">
        <v>7.24</v>
      </c>
      <c r="T47">
        <v>13.31</v>
      </c>
      <c r="U47">
        <v>4.4400000000000004</v>
      </c>
      <c r="V47">
        <v>4.42</v>
      </c>
      <c r="W47">
        <v>133.54</v>
      </c>
      <c r="X47">
        <v>26.71</v>
      </c>
      <c r="Y47">
        <v>66.03</v>
      </c>
      <c r="Z47">
        <v>39.770000000000003</v>
      </c>
      <c r="AA47">
        <v>86.67</v>
      </c>
      <c r="AB47">
        <v>43.33</v>
      </c>
    </row>
    <row r="48" spans="1:28">
      <c r="A48" t="s">
        <v>90</v>
      </c>
      <c r="B48" s="75">
        <v>215.24</v>
      </c>
      <c r="C48" s="75">
        <v>0</v>
      </c>
      <c r="D48" s="135">
        <f t="shared" si="0"/>
        <v>83</v>
      </c>
      <c r="E48" s="75"/>
      <c r="F48" s="78">
        <v>11.07</v>
      </c>
      <c r="G48" s="78">
        <v>11.07</v>
      </c>
      <c r="H48" s="78">
        <v>11.36</v>
      </c>
      <c r="I48">
        <v>115.99</v>
      </c>
      <c r="J48">
        <v>271.58</v>
      </c>
      <c r="K48">
        <v>101.15</v>
      </c>
      <c r="L48">
        <v>7.38</v>
      </c>
      <c r="M48">
        <v>38.53</v>
      </c>
      <c r="N48" s="135">
        <v>27.67</v>
      </c>
      <c r="O48" s="135">
        <v>27.67</v>
      </c>
      <c r="P48" s="135">
        <v>27.66</v>
      </c>
      <c r="Q48">
        <v>9.3699999999999992</v>
      </c>
      <c r="R48">
        <v>104.58</v>
      </c>
      <c r="S48">
        <v>7.24</v>
      </c>
      <c r="T48">
        <v>13.38</v>
      </c>
      <c r="U48">
        <v>4.46</v>
      </c>
      <c r="V48">
        <v>4.47</v>
      </c>
      <c r="W48">
        <v>133.54</v>
      </c>
      <c r="X48">
        <v>26.71</v>
      </c>
      <c r="Y48">
        <v>67.87</v>
      </c>
      <c r="Z48">
        <v>41.26</v>
      </c>
      <c r="AA48">
        <v>86.67</v>
      </c>
      <c r="AB48">
        <v>43.33</v>
      </c>
    </row>
    <row r="49" spans="1:28">
      <c r="A49" t="s">
        <v>91</v>
      </c>
      <c r="B49" s="75">
        <v>215.24</v>
      </c>
      <c r="C49" s="75">
        <v>0</v>
      </c>
      <c r="D49" s="135">
        <f t="shared" si="0"/>
        <v>83</v>
      </c>
      <c r="E49" s="75"/>
      <c r="F49" s="78">
        <v>11.44</v>
      </c>
      <c r="G49" s="78">
        <v>11.44</v>
      </c>
      <c r="H49" s="78">
        <v>11.73</v>
      </c>
      <c r="I49">
        <v>115.99</v>
      </c>
      <c r="J49">
        <v>271.58</v>
      </c>
      <c r="K49">
        <v>101.15</v>
      </c>
      <c r="L49">
        <v>8.5500000000000007</v>
      </c>
      <c r="M49">
        <v>38.93</v>
      </c>
      <c r="N49" s="135">
        <v>27.67</v>
      </c>
      <c r="O49" s="135">
        <v>27.67</v>
      </c>
      <c r="P49" s="135">
        <v>27.66</v>
      </c>
      <c r="Q49">
        <v>9.3699999999999992</v>
      </c>
      <c r="R49">
        <v>104.89</v>
      </c>
      <c r="S49">
        <v>7.24</v>
      </c>
      <c r="T49">
        <v>13.33</v>
      </c>
      <c r="U49">
        <v>4.4400000000000004</v>
      </c>
      <c r="V49">
        <v>4.45</v>
      </c>
      <c r="W49">
        <v>133.54</v>
      </c>
      <c r="X49">
        <v>26.71</v>
      </c>
      <c r="Y49">
        <v>69.010000000000005</v>
      </c>
      <c r="Z49">
        <v>41.83</v>
      </c>
      <c r="AA49">
        <v>90</v>
      </c>
      <c r="AB49">
        <v>45</v>
      </c>
    </row>
    <row r="50" spans="1:28">
      <c r="A50" t="s">
        <v>92</v>
      </c>
      <c r="B50" s="75">
        <v>215.24</v>
      </c>
      <c r="C50" s="75">
        <v>0</v>
      </c>
      <c r="D50" s="135">
        <f t="shared" si="0"/>
        <v>83</v>
      </c>
      <c r="E50" s="75"/>
      <c r="F50" s="78">
        <v>13.43</v>
      </c>
      <c r="G50" s="78">
        <v>13.43</v>
      </c>
      <c r="H50" s="78">
        <v>13.77</v>
      </c>
      <c r="I50">
        <v>115.99</v>
      </c>
      <c r="J50">
        <v>271.58</v>
      </c>
      <c r="K50">
        <v>101.15</v>
      </c>
      <c r="L50">
        <v>8.5500000000000007</v>
      </c>
      <c r="M50">
        <v>39.340000000000003</v>
      </c>
      <c r="N50" s="135">
        <v>27.67</v>
      </c>
      <c r="O50" s="135">
        <v>27.67</v>
      </c>
      <c r="P50" s="135">
        <v>27.66</v>
      </c>
      <c r="Q50">
        <v>9.3699999999999992</v>
      </c>
      <c r="R50">
        <v>100.5</v>
      </c>
      <c r="S50">
        <v>7.24</v>
      </c>
      <c r="T50">
        <v>13.06</v>
      </c>
      <c r="U50">
        <v>4.3499999999999996</v>
      </c>
      <c r="V50">
        <v>4.3600000000000003</v>
      </c>
      <c r="W50">
        <v>133.54</v>
      </c>
      <c r="X50">
        <v>26.71</v>
      </c>
      <c r="Y50">
        <v>69.45</v>
      </c>
      <c r="Z50">
        <v>42.16</v>
      </c>
      <c r="AA50">
        <v>90</v>
      </c>
      <c r="AB50">
        <v>45</v>
      </c>
    </row>
    <row r="51" spans="1:28">
      <c r="A51" t="s">
        <v>93</v>
      </c>
      <c r="B51" s="75">
        <v>261.29000000000002</v>
      </c>
      <c r="C51" s="75">
        <v>0</v>
      </c>
      <c r="D51" s="135">
        <f t="shared" si="0"/>
        <v>83</v>
      </c>
      <c r="E51" s="75"/>
      <c r="F51" s="78">
        <v>13.49</v>
      </c>
      <c r="G51" s="78">
        <v>13.49</v>
      </c>
      <c r="H51" s="78">
        <v>13.83</v>
      </c>
      <c r="I51">
        <v>115.99</v>
      </c>
      <c r="J51">
        <v>271.58</v>
      </c>
      <c r="K51">
        <v>101.15</v>
      </c>
      <c r="L51">
        <v>8.5500000000000007</v>
      </c>
      <c r="M51">
        <v>39.71</v>
      </c>
      <c r="N51" s="135">
        <v>27.67</v>
      </c>
      <c r="O51" s="135">
        <v>27.67</v>
      </c>
      <c r="P51" s="135">
        <v>27.66</v>
      </c>
      <c r="Q51">
        <v>9.3699999999999992</v>
      </c>
      <c r="R51">
        <v>91.65</v>
      </c>
      <c r="S51">
        <v>8.17</v>
      </c>
      <c r="T51">
        <v>13.25</v>
      </c>
      <c r="U51">
        <v>4.42</v>
      </c>
      <c r="V51">
        <v>4.41</v>
      </c>
      <c r="W51">
        <v>137.71</v>
      </c>
      <c r="X51">
        <v>27.54</v>
      </c>
      <c r="Y51">
        <v>69.64</v>
      </c>
      <c r="Z51">
        <v>42.64</v>
      </c>
      <c r="AA51">
        <v>90</v>
      </c>
      <c r="AB51">
        <v>45</v>
      </c>
    </row>
    <row r="52" spans="1:28">
      <c r="A52" t="s">
        <v>94</v>
      </c>
      <c r="B52" s="75">
        <v>261.29000000000002</v>
      </c>
      <c r="C52" s="75">
        <v>0</v>
      </c>
      <c r="D52" s="135">
        <f t="shared" si="0"/>
        <v>83</v>
      </c>
      <c r="E52" s="75"/>
      <c r="F52" s="78">
        <v>13.54</v>
      </c>
      <c r="G52" s="78">
        <v>13.54</v>
      </c>
      <c r="H52" s="78">
        <v>13.88</v>
      </c>
      <c r="I52">
        <v>115.99</v>
      </c>
      <c r="J52">
        <v>271.58</v>
      </c>
      <c r="K52">
        <v>101.15</v>
      </c>
      <c r="L52">
        <v>8.5500000000000007</v>
      </c>
      <c r="M52">
        <v>40.14</v>
      </c>
      <c r="N52" s="135">
        <v>27.67</v>
      </c>
      <c r="O52" s="135">
        <v>27.67</v>
      </c>
      <c r="P52" s="135">
        <v>27.66</v>
      </c>
      <c r="Q52">
        <v>9.3699999999999992</v>
      </c>
      <c r="R52">
        <v>91</v>
      </c>
      <c r="S52">
        <v>8.17</v>
      </c>
      <c r="T52">
        <v>13.35</v>
      </c>
      <c r="U52">
        <v>4.45</v>
      </c>
      <c r="V52">
        <v>4.45</v>
      </c>
      <c r="W52">
        <v>137.71</v>
      </c>
      <c r="X52">
        <v>27.54</v>
      </c>
      <c r="Y52">
        <v>72.010000000000005</v>
      </c>
      <c r="Z52">
        <v>41.08</v>
      </c>
      <c r="AA52">
        <v>90</v>
      </c>
      <c r="AB52">
        <v>45</v>
      </c>
    </row>
    <row r="53" spans="1:28">
      <c r="A53" t="s">
        <v>95</v>
      </c>
      <c r="B53" s="75">
        <v>261.29000000000002</v>
      </c>
      <c r="C53" s="75">
        <v>0</v>
      </c>
      <c r="D53" s="135">
        <f t="shared" si="0"/>
        <v>83</v>
      </c>
      <c r="E53" s="75"/>
      <c r="F53" s="78">
        <v>13.56</v>
      </c>
      <c r="G53" s="78">
        <v>13.56</v>
      </c>
      <c r="H53" s="78">
        <v>13.89</v>
      </c>
      <c r="I53">
        <v>115.99</v>
      </c>
      <c r="J53">
        <v>271.58</v>
      </c>
      <c r="K53">
        <v>101.15</v>
      </c>
      <c r="L53">
        <v>8.5500000000000007</v>
      </c>
      <c r="M53">
        <v>33.5</v>
      </c>
      <c r="N53" s="135">
        <v>27.67</v>
      </c>
      <c r="O53" s="135">
        <v>27.67</v>
      </c>
      <c r="P53" s="135">
        <v>27.66</v>
      </c>
      <c r="Q53">
        <v>9.3699999999999992</v>
      </c>
      <c r="R53">
        <v>90.12</v>
      </c>
      <c r="S53">
        <v>8.17</v>
      </c>
      <c r="T53">
        <v>12.6</v>
      </c>
      <c r="U53">
        <v>4.2</v>
      </c>
      <c r="V53">
        <v>4.21</v>
      </c>
      <c r="W53">
        <v>186.13</v>
      </c>
      <c r="X53">
        <v>37.229999999999997</v>
      </c>
      <c r="Y53">
        <v>71.77</v>
      </c>
      <c r="Z53">
        <v>42.21</v>
      </c>
      <c r="AA53">
        <v>90</v>
      </c>
      <c r="AB53">
        <v>45</v>
      </c>
    </row>
    <row r="54" spans="1:28">
      <c r="A54" t="s">
        <v>96</v>
      </c>
      <c r="B54" s="75">
        <v>261.29000000000002</v>
      </c>
      <c r="C54" s="75">
        <v>0</v>
      </c>
      <c r="D54" s="135">
        <f t="shared" si="0"/>
        <v>83</v>
      </c>
      <c r="E54" s="75"/>
      <c r="F54" s="78">
        <v>13.49</v>
      </c>
      <c r="G54" s="78">
        <v>13.49</v>
      </c>
      <c r="H54" s="78">
        <v>13.83</v>
      </c>
      <c r="I54">
        <v>115.99</v>
      </c>
      <c r="J54">
        <v>271.58</v>
      </c>
      <c r="K54">
        <v>101.15</v>
      </c>
      <c r="L54">
        <v>8.5500000000000007</v>
      </c>
      <c r="M54">
        <v>33.94</v>
      </c>
      <c r="N54" s="135">
        <v>27.67</v>
      </c>
      <c r="O54" s="135">
        <v>27.67</v>
      </c>
      <c r="P54" s="135">
        <v>27.66</v>
      </c>
      <c r="Q54">
        <v>9.3699999999999992</v>
      </c>
      <c r="R54">
        <v>89.37</v>
      </c>
      <c r="S54">
        <v>8.17</v>
      </c>
      <c r="T54">
        <v>12.73</v>
      </c>
      <c r="U54">
        <v>4.24</v>
      </c>
      <c r="V54">
        <v>4.26</v>
      </c>
      <c r="W54">
        <v>186.59</v>
      </c>
      <c r="X54">
        <v>37.32</v>
      </c>
      <c r="Y54">
        <v>71.540000000000006</v>
      </c>
      <c r="Z54">
        <v>42.71</v>
      </c>
      <c r="AA54">
        <v>90</v>
      </c>
      <c r="AB54">
        <v>45</v>
      </c>
    </row>
    <row r="55" spans="1:28">
      <c r="A55" t="s">
        <v>97</v>
      </c>
      <c r="B55" s="75">
        <v>261.29000000000002</v>
      </c>
      <c r="C55" s="75">
        <v>0</v>
      </c>
      <c r="D55" s="135">
        <f t="shared" si="0"/>
        <v>83</v>
      </c>
      <c r="E55" s="75"/>
      <c r="F55" s="78">
        <v>13.39</v>
      </c>
      <c r="G55" s="78">
        <v>13.39</v>
      </c>
      <c r="H55" s="78">
        <v>13.74</v>
      </c>
      <c r="I55">
        <v>115.99</v>
      </c>
      <c r="J55">
        <v>271.58</v>
      </c>
      <c r="K55">
        <v>101.15</v>
      </c>
      <c r="L55">
        <v>8.93</v>
      </c>
      <c r="M55">
        <v>34.299999999999997</v>
      </c>
      <c r="N55" s="135">
        <v>27.67</v>
      </c>
      <c r="O55" s="135">
        <v>27.67</v>
      </c>
      <c r="P55" s="135">
        <v>27.66</v>
      </c>
      <c r="Q55">
        <v>9.98</v>
      </c>
      <c r="R55">
        <v>89.58</v>
      </c>
      <c r="S55">
        <v>7.99</v>
      </c>
      <c r="T55">
        <v>12.92</v>
      </c>
      <c r="U55">
        <v>4.3099999999999996</v>
      </c>
      <c r="V55">
        <v>4.3</v>
      </c>
      <c r="W55">
        <v>186.13</v>
      </c>
      <c r="X55">
        <v>37.229999999999997</v>
      </c>
      <c r="Y55">
        <v>71.69</v>
      </c>
      <c r="Z55">
        <v>42.24</v>
      </c>
      <c r="AA55">
        <v>90</v>
      </c>
      <c r="AB55">
        <v>45</v>
      </c>
    </row>
    <row r="56" spans="1:28">
      <c r="A56" t="s">
        <v>98</v>
      </c>
      <c r="B56" s="75">
        <v>261.29000000000002</v>
      </c>
      <c r="C56" s="75">
        <v>0</v>
      </c>
      <c r="D56" s="135">
        <f t="shared" si="0"/>
        <v>83</v>
      </c>
      <c r="E56" s="75"/>
      <c r="F56" s="78">
        <v>13.23</v>
      </c>
      <c r="G56" s="78">
        <v>13.23</v>
      </c>
      <c r="H56" s="78">
        <v>13.55</v>
      </c>
      <c r="I56">
        <v>115.99</v>
      </c>
      <c r="J56">
        <v>271.58</v>
      </c>
      <c r="K56">
        <v>101.15</v>
      </c>
      <c r="L56">
        <v>8.93</v>
      </c>
      <c r="M56">
        <v>23.42</v>
      </c>
      <c r="N56" s="135">
        <v>27.67</v>
      </c>
      <c r="O56" s="135">
        <v>27.67</v>
      </c>
      <c r="P56" s="135">
        <v>27.66</v>
      </c>
      <c r="Q56">
        <v>9.98</v>
      </c>
      <c r="R56">
        <v>83.91</v>
      </c>
      <c r="S56">
        <v>7.99</v>
      </c>
      <c r="T56">
        <v>12.88</v>
      </c>
      <c r="U56">
        <v>4.29</v>
      </c>
      <c r="V56">
        <v>4.3</v>
      </c>
      <c r="W56">
        <v>208.33</v>
      </c>
      <c r="X56">
        <v>41.67</v>
      </c>
      <c r="Y56">
        <v>71.11</v>
      </c>
      <c r="Z56">
        <v>41.39</v>
      </c>
      <c r="AA56">
        <v>90</v>
      </c>
      <c r="AB56">
        <v>45</v>
      </c>
    </row>
    <row r="57" spans="1:28">
      <c r="A57" t="s">
        <v>99</v>
      </c>
      <c r="B57" s="75">
        <v>261.29000000000002</v>
      </c>
      <c r="C57" s="75">
        <v>0</v>
      </c>
      <c r="D57" s="135">
        <f t="shared" si="0"/>
        <v>83</v>
      </c>
      <c r="E57" s="75"/>
      <c r="F57" s="78">
        <v>13.08</v>
      </c>
      <c r="G57" s="78">
        <v>13.08</v>
      </c>
      <c r="H57" s="78">
        <v>13.4</v>
      </c>
      <c r="I57">
        <v>115.99</v>
      </c>
      <c r="J57">
        <v>271.58</v>
      </c>
      <c r="K57">
        <v>101.15</v>
      </c>
      <c r="L57">
        <v>8.93</v>
      </c>
      <c r="M57">
        <v>24.07</v>
      </c>
      <c r="N57" s="135">
        <v>27.67</v>
      </c>
      <c r="O57" s="135">
        <v>27.67</v>
      </c>
      <c r="P57" s="135">
        <v>27.66</v>
      </c>
      <c r="Q57">
        <v>9.98</v>
      </c>
      <c r="R57">
        <v>87.69</v>
      </c>
      <c r="S57">
        <v>7.99</v>
      </c>
      <c r="T57">
        <v>12.98</v>
      </c>
      <c r="U57">
        <v>4.33</v>
      </c>
      <c r="V57">
        <v>4.32</v>
      </c>
      <c r="W57">
        <v>206.88</v>
      </c>
      <c r="X57">
        <v>41.37</v>
      </c>
      <c r="Y57">
        <v>70.62</v>
      </c>
      <c r="Z57">
        <v>40.380000000000003</v>
      </c>
      <c r="AA57">
        <v>90</v>
      </c>
      <c r="AB57">
        <v>45</v>
      </c>
    </row>
    <row r="58" spans="1:28">
      <c r="A58" t="s">
        <v>100</v>
      </c>
      <c r="B58" s="75">
        <v>261.29000000000002</v>
      </c>
      <c r="C58" s="75">
        <v>0</v>
      </c>
      <c r="D58" s="135">
        <f t="shared" si="0"/>
        <v>83</v>
      </c>
      <c r="E58" s="75"/>
      <c r="F58" s="78">
        <v>14.17</v>
      </c>
      <c r="G58" s="78">
        <v>14.17</v>
      </c>
      <c r="H58" s="78">
        <v>14.51</v>
      </c>
      <c r="I58">
        <v>115.99</v>
      </c>
      <c r="J58">
        <v>271.58</v>
      </c>
      <c r="K58">
        <v>101.15</v>
      </c>
      <c r="L58">
        <v>8.93</v>
      </c>
      <c r="M58">
        <v>25.16</v>
      </c>
      <c r="N58" s="135">
        <v>27.67</v>
      </c>
      <c r="O58" s="135">
        <v>27.67</v>
      </c>
      <c r="P58" s="135">
        <v>27.66</v>
      </c>
      <c r="Q58">
        <v>9.98</v>
      </c>
      <c r="R58">
        <v>86.19</v>
      </c>
      <c r="S58">
        <v>7.99</v>
      </c>
      <c r="T58">
        <v>13.12</v>
      </c>
      <c r="U58">
        <v>4.38</v>
      </c>
      <c r="V58">
        <v>4.37</v>
      </c>
      <c r="W58">
        <v>203.54</v>
      </c>
      <c r="X58">
        <v>40.71</v>
      </c>
      <c r="Y58">
        <v>70.17</v>
      </c>
      <c r="Z58">
        <v>41.56</v>
      </c>
      <c r="AA58">
        <v>90</v>
      </c>
      <c r="AB58">
        <v>45</v>
      </c>
    </row>
    <row r="59" spans="1:28">
      <c r="A59" t="s">
        <v>101</v>
      </c>
      <c r="B59" s="75">
        <v>261.29000000000002</v>
      </c>
      <c r="C59" s="75">
        <v>0</v>
      </c>
      <c r="D59" s="135">
        <f t="shared" si="0"/>
        <v>83</v>
      </c>
      <c r="E59" s="75"/>
      <c r="F59" s="78">
        <v>13.58</v>
      </c>
      <c r="G59" s="78">
        <v>13.58</v>
      </c>
      <c r="H59" s="78">
        <v>13.91</v>
      </c>
      <c r="I59">
        <v>115.99</v>
      </c>
      <c r="J59">
        <v>271.58</v>
      </c>
      <c r="K59">
        <v>101.15</v>
      </c>
      <c r="L59">
        <v>9.32</v>
      </c>
      <c r="M59">
        <v>26.19</v>
      </c>
      <c r="N59" s="135">
        <v>27.67</v>
      </c>
      <c r="O59" s="135">
        <v>27.67</v>
      </c>
      <c r="P59" s="135">
        <v>27.66</v>
      </c>
      <c r="Q59">
        <v>10.37</v>
      </c>
      <c r="R59">
        <v>85.71</v>
      </c>
      <c r="S59">
        <v>8.08</v>
      </c>
      <c r="T59">
        <v>13.02</v>
      </c>
      <c r="U59">
        <v>4.34</v>
      </c>
      <c r="V59">
        <v>4.3499999999999996</v>
      </c>
      <c r="W59">
        <v>200.21</v>
      </c>
      <c r="X59">
        <v>40.04</v>
      </c>
      <c r="Y59">
        <v>69.87</v>
      </c>
      <c r="Z59">
        <v>40.770000000000003</v>
      </c>
      <c r="AA59">
        <v>90</v>
      </c>
      <c r="AB59">
        <v>45</v>
      </c>
    </row>
    <row r="60" spans="1:28">
      <c r="A60" t="s">
        <v>102</v>
      </c>
      <c r="B60" s="75">
        <v>261.29000000000002</v>
      </c>
      <c r="C60" s="75">
        <v>0</v>
      </c>
      <c r="D60" s="135">
        <f t="shared" si="0"/>
        <v>83</v>
      </c>
      <c r="E60" s="75"/>
      <c r="F60" s="78">
        <v>13.19</v>
      </c>
      <c r="G60" s="78">
        <v>13.19</v>
      </c>
      <c r="H60" s="78">
        <v>13.51</v>
      </c>
      <c r="I60">
        <v>115.99</v>
      </c>
      <c r="J60">
        <v>271.58</v>
      </c>
      <c r="K60">
        <v>101.15</v>
      </c>
      <c r="L60">
        <v>9.32</v>
      </c>
      <c r="M60">
        <v>27.59</v>
      </c>
      <c r="N60" s="135">
        <v>27.67</v>
      </c>
      <c r="O60" s="135">
        <v>27.67</v>
      </c>
      <c r="P60" s="135">
        <v>27.66</v>
      </c>
      <c r="Q60">
        <v>10.37</v>
      </c>
      <c r="R60">
        <v>83.43</v>
      </c>
      <c r="S60">
        <v>8.08</v>
      </c>
      <c r="T60">
        <v>13.03</v>
      </c>
      <c r="U60">
        <v>4.34</v>
      </c>
      <c r="V60">
        <v>4.3499999999999996</v>
      </c>
      <c r="W60">
        <v>197.71</v>
      </c>
      <c r="X60">
        <v>39.54</v>
      </c>
      <c r="Y60">
        <v>69.150000000000006</v>
      </c>
      <c r="Z60">
        <v>40.950000000000003</v>
      </c>
      <c r="AA60">
        <v>90</v>
      </c>
      <c r="AB60">
        <v>45</v>
      </c>
    </row>
    <row r="61" spans="1:28">
      <c r="A61" t="s">
        <v>103</v>
      </c>
      <c r="B61" s="75">
        <v>261.29000000000002</v>
      </c>
      <c r="C61" s="75">
        <v>0</v>
      </c>
      <c r="D61" s="135">
        <f t="shared" si="0"/>
        <v>83</v>
      </c>
      <c r="E61" s="75"/>
      <c r="F61" s="78">
        <v>12.67</v>
      </c>
      <c r="G61" s="78">
        <v>12.67</v>
      </c>
      <c r="H61" s="78">
        <v>12.99</v>
      </c>
      <c r="I61">
        <v>115.99</v>
      </c>
      <c r="J61">
        <v>271.58</v>
      </c>
      <c r="K61">
        <v>101.15</v>
      </c>
      <c r="L61">
        <v>9.32</v>
      </c>
      <c r="M61">
        <v>30.06</v>
      </c>
      <c r="N61" s="135">
        <v>27.67</v>
      </c>
      <c r="O61" s="135">
        <v>27.67</v>
      </c>
      <c r="P61" s="135">
        <v>27.66</v>
      </c>
      <c r="Q61">
        <v>10.37</v>
      </c>
      <c r="R61">
        <v>75.44</v>
      </c>
      <c r="S61">
        <v>8.08</v>
      </c>
      <c r="T61">
        <v>13.22</v>
      </c>
      <c r="U61">
        <v>4.41</v>
      </c>
      <c r="V61">
        <v>4.4000000000000004</v>
      </c>
      <c r="W61">
        <v>195.21</v>
      </c>
      <c r="X61">
        <v>39.04</v>
      </c>
      <c r="Y61">
        <v>37.67</v>
      </c>
      <c r="Z61">
        <v>38.96</v>
      </c>
      <c r="AA61">
        <v>90</v>
      </c>
      <c r="AB61">
        <v>45</v>
      </c>
    </row>
    <row r="62" spans="1:28">
      <c r="A62" t="s">
        <v>104</v>
      </c>
      <c r="B62" s="75">
        <v>261.29000000000002</v>
      </c>
      <c r="C62" s="75">
        <v>0</v>
      </c>
      <c r="D62" s="135">
        <f t="shared" si="0"/>
        <v>83</v>
      </c>
      <c r="E62" s="75"/>
      <c r="F62" s="78">
        <v>12.23</v>
      </c>
      <c r="G62" s="78">
        <v>12.23</v>
      </c>
      <c r="H62" s="78">
        <v>12.53</v>
      </c>
      <c r="I62">
        <v>115.99</v>
      </c>
      <c r="J62">
        <v>271.58</v>
      </c>
      <c r="K62">
        <v>101.15</v>
      </c>
      <c r="L62">
        <v>9.32</v>
      </c>
      <c r="M62">
        <v>33.299999999999997</v>
      </c>
      <c r="N62" s="135">
        <v>27.67</v>
      </c>
      <c r="O62" s="135">
        <v>27.67</v>
      </c>
      <c r="P62" s="135">
        <v>27.66</v>
      </c>
      <c r="Q62">
        <v>10.37</v>
      </c>
      <c r="R62">
        <v>70.19</v>
      </c>
      <c r="S62">
        <v>8.08</v>
      </c>
      <c r="T62">
        <v>13.17</v>
      </c>
      <c r="U62">
        <v>4.3899999999999997</v>
      </c>
      <c r="V62">
        <v>4.38</v>
      </c>
      <c r="W62">
        <v>183.54</v>
      </c>
      <c r="X62">
        <v>36.71</v>
      </c>
      <c r="Y62">
        <v>37.11</v>
      </c>
      <c r="Z62">
        <v>37.85</v>
      </c>
      <c r="AA62">
        <v>86.67</v>
      </c>
      <c r="AB62">
        <v>43.33</v>
      </c>
    </row>
    <row r="63" spans="1:28">
      <c r="A63" t="s">
        <v>105</v>
      </c>
      <c r="B63" s="75">
        <v>261.29000000000002</v>
      </c>
      <c r="C63" s="75">
        <v>0</v>
      </c>
      <c r="D63" s="135">
        <f t="shared" si="0"/>
        <v>83</v>
      </c>
      <c r="E63" s="75"/>
      <c r="F63" s="78">
        <v>11.76</v>
      </c>
      <c r="G63" s="78">
        <v>11.76</v>
      </c>
      <c r="H63" s="78">
        <v>12.05</v>
      </c>
      <c r="I63">
        <v>115.99</v>
      </c>
      <c r="J63">
        <v>271.58</v>
      </c>
      <c r="K63">
        <v>101.15</v>
      </c>
      <c r="L63">
        <v>9.6999999999999993</v>
      </c>
      <c r="M63">
        <v>43.45</v>
      </c>
      <c r="N63" s="135">
        <v>27.67</v>
      </c>
      <c r="O63" s="135">
        <v>27.67</v>
      </c>
      <c r="P63" s="135">
        <v>27.66</v>
      </c>
      <c r="Q63">
        <v>10.76</v>
      </c>
      <c r="R63">
        <v>64.099999999999994</v>
      </c>
      <c r="S63">
        <v>8.5500000000000007</v>
      </c>
      <c r="T63">
        <v>15.49</v>
      </c>
      <c r="U63">
        <v>5.16</v>
      </c>
      <c r="V63">
        <v>5.17</v>
      </c>
      <c r="W63">
        <v>200.21</v>
      </c>
      <c r="X63">
        <v>40.04</v>
      </c>
      <c r="Y63">
        <v>35.99</v>
      </c>
      <c r="Z63">
        <v>36.31</v>
      </c>
      <c r="AA63">
        <v>83.34</v>
      </c>
      <c r="AB63">
        <v>41.66</v>
      </c>
    </row>
    <row r="64" spans="1:28">
      <c r="A64" t="s">
        <v>106</v>
      </c>
      <c r="B64" s="75">
        <v>261.29000000000002</v>
      </c>
      <c r="C64" s="75">
        <v>0</v>
      </c>
      <c r="D64" s="135">
        <f t="shared" si="0"/>
        <v>83</v>
      </c>
      <c r="E64" s="75"/>
      <c r="F64" s="78">
        <v>11.16</v>
      </c>
      <c r="G64" s="78">
        <v>11.16</v>
      </c>
      <c r="H64" s="78">
        <v>11.43</v>
      </c>
      <c r="I64">
        <v>115.99</v>
      </c>
      <c r="J64">
        <v>271.58</v>
      </c>
      <c r="K64">
        <v>101.15</v>
      </c>
      <c r="L64">
        <v>9.6999999999999993</v>
      </c>
      <c r="M64">
        <v>43.51</v>
      </c>
      <c r="N64" s="135">
        <v>27.67</v>
      </c>
      <c r="O64" s="135">
        <v>27.67</v>
      </c>
      <c r="P64" s="135">
        <v>27.66</v>
      </c>
      <c r="Q64">
        <v>10.76</v>
      </c>
      <c r="R64">
        <v>64.180000000000007</v>
      </c>
      <c r="S64">
        <v>8.5500000000000007</v>
      </c>
      <c r="T64">
        <v>17.440000000000001</v>
      </c>
      <c r="U64">
        <v>5.81</v>
      </c>
      <c r="V64">
        <v>5.82</v>
      </c>
      <c r="W64">
        <v>196.04</v>
      </c>
      <c r="X64">
        <v>39.21</v>
      </c>
      <c r="Y64">
        <v>33.68</v>
      </c>
      <c r="Z64">
        <v>23.68</v>
      </c>
      <c r="AA64">
        <v>80</v>
      </c>
      <c r="AB64">
        <v>40</v>
      </c>
    </row>
    <row r="65" spans="1:28">
      <c r="A65" t="s">
        <v>107</v>
      </c>
      <c r="B65" s="75">
        <v>261.29000000000002</v>
      </c>
      <c r="C65" s="75">
        <v>0</v>
      </c>
      <c r="D65" s="135">
        <f t="shared" si="0"/>
        <v>83</v>
      </c>
      <c r="E65" s="75"/>
      <c r="F65" s="78">
        <v>10.63</v>
      </c>
      <c r="G65" s="78">
        <v>10.63</v>
      </c>
      <c r="H65" s="78">
        <v>10.87</v>
      </c>
      <c r="I65">
        <v>115.99</v>
      </c>
      <c r="J65">
        <v>271.58</v>
      </c>
      <c r="K65">
        <v>101.15</v>
      </c>
      <c r="L65">
        <v>9.6999999999999993</v>
      </c>
      <c r="M65">
        <v>43.48</v>
      </c>
      <c r="N65" s="135">
        <v>27.67</v>
      </c>
      <c r="O65" s="135">
        <v>27.67</v>
      </c>
      <c r="P65" s="135">
        <v>27.66</v>
      </c>
      <c r="Q65">
        <v>10.76</v>
      </c>
      <c r="R65">
        <v>61.92</v>
      </c>
      <c r="S65">
        <v>8.5500000000000007</v>
      </c>
      <c r="T65">
        <v>28.18</v>
      </c>
      <c r="U65">
        <v>9.39</v>
      </c>
      <c r="V65">
        <v>9.41</v>
      </c>
      <c r="W65">
        <v>192.44</v>
      </c>
      <c r="X65">
        <v>38.49</v>
      </c>
      <c r="Y65">
        <v>31.84</v>
      </c>
      <c r="Z65">
        <v>22.73</v>
      </c>
      <c r="AA65">
        <v>76.67</v>
      </c>
      <c r="AB65">
        <v>38.33</v>
      </c>
    </row>
    <row r="66" spans="1:28">
      <c r="A66" t="s">
        <v>108</v>
      </c>
      <c r="B66" s="75">
        <v>261.29000000000002</v>
      </c>
      <c r="C66" s="75">
        <v>0</v>
      </c>
      <c r="D66" s="135">
        <f t="shared" si="0"/>
        <v>83</v>
      </c>
      <c r="E66" s="75"/>
      <c r="F66" s="78">
        <v>9.8699999999999992</v>
      </c>
      <c r="G66" s="78">
        <v>9.8699999999999992</v>
      </c>
      <c r="H66" s="78">
        <v>10.119999999999999</v>
      </c>
      <c r="I66">
        <v>115.99</v>
      </c>
      <c r="J66">
        <v>271.58</v>
      </c>
      <c r="K66">
        <v>101.15</v>
      </c>
      <c r="L66">
        <v>9.6999999999999993</v>
      </c>
      <c r="M66">
        <v>43.44</v>
      </c>
      <c r="N66" s="135">
        <v>27.67</v>
      </c>
      <c r="O66" s="135">
        <v>27.67</v>
      </c>
      <c r="P66" s="135">
        <v>27.66</v>
      </c>
      <c r="Q66">
        <v>10.76</v>
      </c>
      <c r="R66">
        <v>58.14</v>
      </c>
      <c r="S66">
        <v>8.5500000000000007</v>
      </c>
      <c r="T66">
        <v>28.98</v>
      </c>
      <c r="U66">
        <v>9.66</v>
      </c>
      <c r="V66">
        <v>9.66</v>
      </c>
      <c r="W66">
        <v>178.41</v>
      </c>
      <c r="X66">
        <v>35.68</v>
      </c>
      <c r="Y66">
        <v>21.6</v>
      </c>
      <c r="Z66">
        <v>21.99</v>
      </c>
      <c r="AA66">
        <v>73.34</v>
      </c>
      <c r="AB66">
        <v>36.659999999999997</v>
      </c>
    </row>
    <row r="67" spans="1:28">
      <c r="A67" t="s">
        <v>109</v>
      </c>
      <c r="B67" s="75">
        <v>261.29000000000002</v>
      </c>
      <c r="C67" s="75">
        <v>0</v>
      </c>
      <c r="D67" s="135">
        <f t="shared" si="0"/>
        <v>83</v>
      </c>
      <c r="E67" s="75"/>
      <c r="F67" s="78">
        <v>9.2200000000000006</v>
      </c>
      <c r="G67" s="78">
        <v>9.2200000000000006</v>
      </c>
      <c r="H67" s="78">
        <v>9.4600000000000009</v>
      </c>
      <c r="I67">
        <v>115.99</v>
      </c>
      <c r="J67">
        <v>271.58</v>
      </c>
      <c r="K67">
        <v>101.15</v>
      </c>
      <c r="L67">
        <v>10.1</v>
      </c>
      <c r="M67">
        <v>43.43</v>
      </c>
      <c r="N67" s="135">
        <v>27.67</v>
      </c>
      <c r="O67" s="135">
        <v>27.67</v>
      </c>
      <c r="P67" s="135">
        <v>27.66</v>
      </c>
      <c r="Q67">
        <v>10.76</v>
      </c>
      <c r="R67">
        <v>56.13</v>
      </c>
      <c r="S67">
        <v>9.01</v>
      </c>
      <c r="T67">
        <v>29.49</v>
      </c>
      <c r="U67">
        <v>9.83</v>
      </c>
      <c r="V67">
        <v>9.83</v>
      </c>
      <c r="W67">
        <v>162.72</v>
      </c>
      <c r="X67">
        <v>32.54</v>
      </c>
      <c r="Y67">
        <v>20.14</v>
      </c>
      <c r="Z67">
        <v>21.1</v>
      </c>
      <c r="AA67">
        <v>70</v>
      </c>
      <c r="AB67">
        <v>35</v>
      </c>
    </row>
    <row r="68" spans="1:28">
      <c r="A68" t="s">
        <v>110</v>
      </c>
      <c r="B68" s="75">
        <v>261.29000000000002</v>
      </c>
      <c r="C68" s="75">
        <v>0</v>
      </c>
      <c r="D68" s="135">
        <f t="shared" ref="D68:D98" si="1">N68+O68+P68</f>
        <v>83</v>
      </c>
      <c r="E68" s="75"/>
      <c r="F68" s="78">
        <v>8.3800000000000008</v>
      </c>
      <c r="G68" s="78">
        <v>8.3800000000000008</v>
      </c>
      <c r="H68" s="78">
        <v>8.58</v>
      </c>
      <c r="I68">
        <v>115.99</v>
      </c>
      <c r="J68">
        <v>271.58</v>
      </c>
      <c r="K68">
        <v>101.15</v>
      </c>
      <c r="L68">
        <v>10.1</v>
      </c>
      <c r="M68">
        <v>43.43</v>
      </c>
      <c r="N68" s="135">
        <v>27.67</v>
      </c>
      <c r="O68" s="135">
        <v>27.67</v>
      </c>
      <c r="P68" s="135">
        <v>27.66</v>
      </c>
      <c r="Q68">
        <v>10.76</v>
      </c>
      <c r="R68">
        <v>50.71</v>
      </c>
      <c r="S68">
        <v>9.01</v>
      </c>
      <c r="T68">
        <v>57.76</v>
      </c>
      <c r="U68">
        <v>19.25</v>
      </c>
      <c r="V68">
        <v>19.25</v>
      </c>
      <c r="W68">
        <v>147.58000000000001</v>
      </c>
      <c r="X68">
        <v>29.52</v>
      </c>
      <c r="Y68">
        <v>18.78</v>
      </c>
      <c r="Z68">
        <v>19.670000000000002</v>
      </c>
      <c r="AA68">
        <v>63.34</v>
      </c>
      <c r="AB68">
        <v>31.66</v>
      </c>
    </row>
    <row r="69" spans="1:28">
      <c r="A69" t="s">
        <v>111</v>
      </c>
      <c r="B69" s="75">
        <v>261.29000000000002</v>
      </c>
      <c r="C69" s="75">
        <v>0</v>
      </c>
      <c r="D69" s="135">
        <f t="shared" si="1"/>
        <v>62.379999999999995</v>
      </c>
      <c r="E69" s="75"/>
      <c r="F69" s="78">
        <v>7.52</v>
      </c>
      <c r="G69" s="78">
        <v>7.52</v>
      </c>
      <c r="H69" s="78">
        <v>7.71</v>
      </c>
      <c r="I69">
        <v>115.99</v>
      </c>
      <c r="J69">
        <v>271.58</v>
      </c>
      <c r="K69">
        <v>101.15</v>
      </c>
      <c r="L69">
        <v>10.1</v>
      </c>
      <c r="M69">
        <v>43.4</v>
      </c>
      <c r="N69" s="135">
        <v>20.79</v>
      </c>
      <c r="O69" s="135">
        <v>20.79</v>
      </c>
      <c r="P69" s="135">
        <v>20.8</v>
      </c>
      <c r="Q69">
        <v>10.76</v>
      </c>
      <c r="R69">
        <v>51.42</v>
      </c>
      <c r="S69">
        <v>9.01</v>
      </c>
      <c r="T69">
        <v>60.22</v>
      </c>
      <c r="U69">
        <v>20.07</v>
      </c>
      <c r="V69">
        <v>20.079999999999998</v>
      </c>
      <c r="W69">
        <v>128.27000000000001</v>
      </c>
      <c r="X69">
        <v>25.65</v>
      </c>
      <c r="Y69">
        <v>17.18</v>
      </c>
      <c r="Z69">
        <v>13.16</v>
      </c>
      <c r="AA69">
        <v>56.67</v>
      </c>
      <c r="AB69">
        <v>28.33</v>
      </c>
    </row>
    <row r="70" spans="1:28">
      <c r="A70" t="s">
        <v>112</v>
      </c>
      <c r="B70" s="75">
        <v>261.29000000000002</v>
      </c>
      <c r="C70" s="75">
        <v>0</v>
      </c>
      <c r="D70" s="135">
        <f t="shared" si="1"/>
        <v>43.769999999999996</v>
      </c>
      <c r="E70" s="75"/>
      <c r="F70" s="78">
        <v>6.65</v>
      </c>
      <c r="G70" s="78">
        <v>6.65</v>
      </c>
      <c r="H70" s="78">
        <v>6.8</v>
      </c>
      <c r="I70">
        <v>115.99</v>
      </c>
      <c r="J70">
        <v>271.58</v>
      </c>
      <c r="K70">
        <v>101.15</v>
      </c>
      <c r="L70">
        <v>10.1</v>
      </c>
      <c r="M70">
        <v>43.39</v>
      </c>
      <c r="N70" s="135">
        <v>14.59</v>
      </c>
      <c r="O70" s="135">
        <v>14.59</v>
      </c>
      <c r="P70" s="135">
        <v>14.59</v>
      </c>
      <c r="Q70">
        <v>10.76</v>
      </c>
      <c r="R70">
        <v>55.29</v>
      </c>
      <c r="S70">
        <v>9.01</v>
      </c>
      <c r="T70">
        <v>61.13</v>
      </c>
      <c r="U70">
        <v>20.38</v>
      </c>
      <c r="V70">
        <v>20.37</v>
      </c>
      <c r="W70">
        <v>109.74</v>
      </c>
      <c r="X70">
        <v>21.95</v>
      </c>
      <c r="Y70">
        <v>13.42</v>
      </c>
      <c r="Z70">
        <v>11.77</v>
      </c>
      <c r="AA70">
        <v>60</v>
      </c>
      <c r="AB70">
        <v>30</v>
      </c>
    </row>
    <row r="71" spans="1:28">
      <c r="A71" t="s">
        <v>113</v>
      </c>
      <c r="B71" s="75">
        <v>261.29000000000002</v>
      </c>
      <c r="C71" s="75">
        <v>0</v>
      </c>
      <c r="D71" s="135">
        <f t="shared" si="1"/>
        <v>27.86</v>
      </c>
      <c r="E71" s="75"/>
      <c r="F71" s="78">
        <v>5.81</v>
      </c>
      <c r="G71" s="78">
        <v>5.81</v>
      </c>
      <c r="H71" s="78">
        <v>5.96</v>
      </c>
      <c r="I71">
        <v>115.99</v>
      </c>
      <c r="J71">
        <v>271.58</v>
      </c>
      <c r="K71">
        <v>101.15</v>
      </c>
      <c r="L71">
        <v>10.62</v>
      </c>
      <c r="M71">
        <v>43.37</v>
      </c>
      <c r="N71" s="135">
        <v>9.2899999999999991</v>
      </c>
      <c r="O71" s="135">
        <v>9.2899999999999991</v>
      </c>
      <c r="P71" s="135">
        <v>9.2799999999999994</v>
      </c>
      <c r="Q71">
        <v>10.76</v>
      </c>
      <c r="R71">
        <v>33.020000000000003</v>
      </c>
      <c r="S71">
        <v>9.75</v>
      </c>
      <c r="T71">
        <v>60.76</v>
      </c>
      <c r="U71">
        <v>20.25</v>
      </c>
      <c r="V71">
        <v>20.27</v>
      </c>
      <c r="W71">
        <v>89.92</v>
      </c>
      <c r="X71">
        <v>17.98</v>
      </c>
      <c r="Y71">
        <v>15.11</v>
      </c>
      <c r="Z71">
        <v>10.54</v>
      </c>
      <c r="AA71">
        <v>53.34</v>
      </c>
      <c r="AB71">
        <v>26.66</v>
      </c>
    </row>
    <row r="72" spans="1:28">
      <c r="A72" t="s">
        <v>114</v>
      </c>
      <c r="B72" s="75">
        <v>261.29000000000002</v>
      </c>
      <c r="C72" s="75">
        <v>0</v>
      </c>
      <c r="D72" s="135">
        <f t="shared" si="1"/>
        <v>18.89</v>
      </c>
      <c r="E72" s="75"/>
      <c r="F72" s="78">
        <v>4.82</v>
      </c>
      <c r="G72" s="78">
        <v>4.82</v>
      </c>
      <c r="H72" s="78">
        <v>4.9400000000000004</v>
      </c>
      <c r="I72">
        <v>115.99</v>
      </c>
      <c r="J72">
        <v>271.58</v>
      </c>
      <c r="K72">
        <v>101.15</v>
      </c>
      <c r="L72">
        <v>10.62</v>
      </c>
      <c r="M72">
        <v>44.09</v>
      </c>
      <c r="N72" s="135">
        <v>6.3</v>
      </c>
      <c r="O72" s="135">
        <v>6.3</v>
      </c>
      <c r="P72" s="135">
        <v>6.29</v>
      </c>
      <c r="Q72">
        <v>10.76</v>
      </c>
      <c r="R72">
        <v>27.4</v>
      </c>
      <c r="S72">
        <v>9.75</v>
      </c>
      <c r="T72">
        <v>22.24</v>
      </c>
      <c r="U72">
        <v>7.41</v>
      </c>
      <c r="V72">
        <v>7.42</v>
      </c>
      <c r="W72">
        <v>69.52</v>
      </c>
      <c r="X72">
        <v>13.9</v>
      </c>
      <c r="Y72">
        <v>12.66</v>
      </c>
      <c r="Z72">
        <v>9.5399999999999991</v>
      </c>
      <c r="AA72">
        <v>46.67</v>
      </c>
      <c r="AB72">
        <v>23.33</v>
      </c>
    </row>
    <row r="73" spans="1:28">
      <c r="A73" t="s">
        <v>115</v>
      </c>
      <c r="B73" s="75">
        <v>261.29000000000002</v>
      </c>
      <c r="C73" s="75">
        <v>0</v>
      </c>
      <c r="D73" s="135">
        <f t="shared" si="1"/>
        <v>9.4600000000000009</v>
      </c>
      <c r="E73" s="75"/>
      <c r="F73" s="78">
        <v>3.87</v>
      </c>
      <c r="G73" s="78">
        <v>3.87</v>
      </c>
      <c r="H73" s="78">
        <v>3.97</v>
      </c>
      <c r="I73">
        <v>115.99</v>
      </c>
      <c r="J73">
        <v>271.58</v>
      </c>
      <c r="K73">
        <v>101.15</v>
      </c>
      <c r="L73">
        <v>10.62</v>
      </c>
      <c r="M73">
        <v>43.97</v>
      </c>
      <c r="N73" s="135">
        <v>3.15</v>
      </c>
      <c r="O73" s="135">
        <v>3.15</v>
      </c>
      <c r="P73" s="135">
        <v>3.16</v>
      </c>
      <c r="Q73">
        <v>10.76</v>
      </c>
      <c r="R73">
        <v>21.55</v>
      </c>
      <c r="S73">
        <v>9.75</v>
      </c>
      <c r="T73">
        <v>22.31</v>
      </c>
      <c r="U73">
        <v>7.44</v>
      </c>
      <c r="V73">
        <v>7.43</v>
      </c>
      <c r="W73">
        <v>48.1</v>
      </c>
      <c r="X73">
        <v>9.6199999999999992</v>
      </c>
      <c r="Y73">
        <v>12.57</v>
      </c>
      <c r="Z73">
        <v>8.4700000000000006</v>
      </c>
      <c r="AA73">
        <v>40</v>
      </c>
      <c r="AB73">
        <v>20</v>
      </c>
    </row>
    <row r="74" spans="1:28">
      <c r="A74" t="s">
        <v>116</v>
      </c>
      <c r="B74" s="75">
        <v>261.29000000000002</v>
      </c>
      <c r="C74" s="75">
        <v>0</v>
      </c>
      <c r="D74" s="135">
        <f t="shared" si="1"/>
        <v>0.18</v>
      </c>
      <c r="E74" s="75"/>
      <c r="F74" s="78">
        <v>3.05</v>
      </c>
      <c r="G74" s="78">
        <v>3.05</v>
      </c>
      <c r="H74" s="78">
        <v>3.13</v>
      </c>
      <c r="I74">
        <v>115.99</v>
      </c>
      <c r="J74">
        <v>271.58</v>
      </c>
      <c r="K74">
        <v>101.15</v>
      </c>
      <c r="L74">
        <v>10.62</v>
      </c>
      <c r="M74">
        <v>43.36</v>
      </c>
      <c r="N74" s="135">
        <v>0.06</v>
      </c>
      <c r="O74" s="135">
        <v>0.06</v>
      </c>
      <c r="P74" s="135">
        <v>0.06</v>
      </c>
      <c r="Q74">
        <v>10.76</v>
      </c>
      <c r="R74">
        <v>11.71</v>
      </c>
      <c r="S74">
        <v>9.75</v>
      </c>
      <c r="T74">
        <v>22.36</v>
      </c>
      <c r="U74">
        <v>7.45</v>
      </c>
      <c r="V74">
        <v>7.46</v>
      </c>
      <c r="W74">
        <v>27.17</v>
      </c>
      <c r="X74">
        <v>5.43</v>
      </c>
      <c r="Y74">
        <v>9.77</v>
      </c>
      <c r="Z74">
        <v>7.37</v>
      </c>
      <c r="AA74">
        <v>33.33</v>
      </c>
      <c r="AB74">
        <v>16.670000000000002</v>
      </c>
    </row>
    <row r="75" spans="1:28">
      <c r="A75" t="s">
        <v>117</v>
      </c>
      <c r="B75" s="75">
        <v>261.29000000000002</v>
      </c>
      <c r="C75" s="75">
        <v>0</v>
      </c>
      <c r="D75" s="135">
        <f t="shared" si="1"/>
        <v>0</v>
      </c>
      <c r="E75" s="75"/>
      <c r="F75" s="78">
        <v>2.34</v>
      </c>
      <c r="G75" s="78">
        <v>2.34</v>
      </c>
      <c r="H75" s="78">
        <v>2.39</v>
      </c>
      <c r="I75">
        <v>115.99</v>
      </c>
      <c r="J75">
        <v>271.58</v>
      </c>
      <c r="K75">
        <v>101.15</v>
      </c>
      <c r="L75">
        <v>10.62</v>
      </c>
      <c r="M75">
        <v>43.12</v>
      </c>
      <c r="N75" s="135">
        <v>0</v>
      </c>
      <c r="O75" s="135">
        <v>0</v>
      </c>
      <c r="P75" s="135">
        <v>0</v>
      </c>
      <c r="Q75">
        <v>10.76</v>
      </c>
      <c r="R75">
        <v>11.69</v>
      </c>
      <c r="S75">
        <v>10.4</v>
      </c>
      <c r="T75">
        <v>22.17</v>
      </c>
      <c r="U75">
        <v>7.39</v>
      </c>
      <c r="V75">
        <v>7.4</v>
      </c>
      <c r="W75">
        <v>13.66</v>
      </c>
      <c r="X75">
        <v>2.73</v>
      </c>
      <c r="Y75">
        <v>9.35</v>
      </c>
      <c r="Z75">
        <v>7.5</v>
      </c>
      <c r="AA75">
        <v>26.67</v>
      </c>
      <c r="AB75">
        <v>13.33</v>
      </c>
    </row>
    <row r="76" spans="1:28">
      <c r="A76" t="s">
        <v>118</v>
      </c>
      <c r="B76" s="75">
        <v>261.29000000000002</v>
      </c>
      <c r="C76" s="75">
        <v>0</v>
      </c>
      <c r="D76" s="135">
        <f t="shared" si="1"/>
        <v>0</v>
      </c>
      <c r="E76" s="75"/>
      <c r="F76" s="78">
        <v>1.71</v>
      </c>
      <c r="G76" s="78">
        <v>1.71</v>
      </c>
      <c r="H76" s="78">
        <v>1.75</v>
      </c>
      <c r="I76">
        <v>115.99</v>
      </c>
      <c r="J76">
        <v>271.58</v>
      </c>
      <c r="K76">
        <v>101.15</v>
      </c>
      <c r="L76">
        <v>10.62</v>
      </c>
      <c r="M76">
        <v>43.69</v>
      </c>
      <c r="N76" s="135">
        <v>0</v>
      </c>
      <c r="O76" s="135">
        <v>0</v>
      </c>
      <c r="P76" s="135">
        <v>0</v>
      </c>
      <c r="Q76">
        <v>10.76</v>
      </c>
      <c r="R76">
        <v>11.26</v>
      </c>
      <c r="S76">
        <v>10.4</v>
      </c>
      <c r="T76">
        <v>22.23</v>
      </c>
      <c r="U76">
        <v>7.41</v>
      </c>
      <c r="V76">
        <v>7.4</v>
      </c>
      <c r="W76">
        <v>4.45</v>
      </c>
      <c r="X76">
        <v>0.89</v>
      </c>
      <c r="Y76">
        <v>0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261.29000000000002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115.99</v>
      </c>
      <c r="J77">
        <v>271.58</v>
      </c>
      <c r="K77">
        <v>101.15</v>
      </c>
      <c r="L77">
        <v>10.62</v>
      </c>
      <c r="M77">
        <v>43.58</v>
      </c>
      <c r="N77" s="135">
        <v>0</v>
      </c>
      <c r="O77" s="135">
        <v>0</v>
      </c>
      <c r="P77" s="135">
        <v>0</v>
      </c>
      <c r="Q77">
        <v>10.76</v>
      </c>
      <c r="R77">
        <v>9.76</v>
      </c>
      <c r="S77">
        <v>10.4</v>
      </c>
      <c r="T77">
        <v>22.44</v>
      </c>
      <c r="U77">
        <v>7.48</v>
      </c>
      <c r="V77">
        <v>7.48</v>
      </c>
      <c r="W77">
        <v>0.42</v>
      </c>
      <c r="X77">
        <v>0.08</v>
      </c>
      <c r="Y77">
        <v>0</v>
      </c>
      <c r="Z77">
        <v>7.5</v>
      </c>
      <c r="AA77">
        <v>13.33</v>
      </c>
      <c r="AB77">
        <v>6.67</v>
      </c>
    </row>
    <row r="78" spans="1:28">
      <c r="A78" t="s">
        <v>120</v>
      </c>
      <c r="B78" s="75">
        <v>261.29000000000002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10.62</v>
      </c>
      <c r="M78">
        <v>43.3</v>
      </c>
      <c r="N78" s="135">
        <v>0</v>
      </c>
      <c r="O78" s="135">
        <v>0</v>
      </c>
      <c r="P78" s="135">
        <v>0</v>
      </c>
      <c r="Q78">
        <v>10.76</v>
      </c>
      <c r="R78">
        <v>7.89</v>
      </c>
      <c r="S78">
        <v>10.4</v>
      </c>
      <c r="T78">
        <v>22.02</v>
      </c>
      <c r="U78">
        <v>7.34</v>
      </c>
      <c r="V78">
        <v>7.35</v>
      </c>
      <c r="W78">
        <v>0</v>
      </c>
      <c r="X78">
        <v>0</v>
      </c>
      <c r="Y78">
        <v>0</v>
      </c>
      <c r="Z78">
        <v>7.5</v>
      </c>
      <c r="AA78">
        <v>10</v>
      </c>
      <c r="AB78">
        <v>5</v>
      </c>
    </row>
    <row r="79" spans="1:28">
      <c r="A79" t="s">
        <v>121</v>
      </c>
      <c r="B79" s="75">
        <v>261.29000000000002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10.62</v>
      </c>
      <c r="M79">
        <v>43.93</v>
      </c>
      <c r="N79" s="135">
        <v>0</v>
      </c>
      <c r="O79" s="135">
        <v>0</v>
      </c>
      <c r="P79" s="135">
        <v>0</v>
      </c>
      <c r="Q79">
        <v>10.76</v>
      </c>
      <c r="R79">
        <v>5.86</v>
      </c>
      <c r="S79">
        <v>10.96</v>
      </c>
      <c r="T79">
        <v>22.08</v>
      </c>
      <c r="U79">
        <v>7.36</v>
      </c>
      <c r="V79">
        <v>7.36</v>
      </c>
      <c r="W79">
        <v>0</v>
      </c>
      <c r="X79">
        <v>0</v>
      </c>
      <c r="Y79">
        <v>0</v>
      </c>
      <c r="Z79">
        <v>7.5</v>
      </c>
      <c r="AA79">
        <v>6.67</v>
      </c>
      <c r="AB79">
        <v>3.33</v>
      </c>
    </row>
    <row r="80" spans="1:28">
      <c r="A80" t="s">
        <v>122</v>
      </c>
      <c r="B80" s="75">
        <v>261.29000000000002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10.62</v>
      </c>
      <c r="M80">
        <v>44.22</v>
      </c>
      <c r="N80" s="135">
        <v>0</v>
      </c>
      <c r="O80" s="135">
        <v>0</v>
      </c>
      <c r="P80" s="135">
        <v>0</v>
      </c>
      <c r="Q80">
        <v>10.76</v>
      </c>
      <c r="R80">
        <v>4.01</v>
      </c>
      <c r="S80">
        <v>10.96</v>
      </c>
      <c r="T80">
        <v>22.17</v>
      </c>
      <c r="U80">
        <v>7.39</v>
      </c>
      <c r="V80">
        <v>7.4</v>
      </c>
      <c r="W80">
        <v>0</v>
      </c>
      <c r="X80">
        <v>0</v>
      </c>
      <c r="Y80">
        <v>0</v>
      </c>
      <c r="Z80">
        <v>7.5</v>
      </c>
      <c r="AA80">
        <v>3.33</v>
      </c>
      <c r="AB80">
        <v>1.67</v>
      </c>
    </row>
    <row r="81" spans="1:28">
      <c r="A81" t="s">
        <v>123</v>
      </c>
      <c r="B81" s="75">
        <v>261.29000000000002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10.62</v>
      </c>
      <c r="M81">
        <v>43.55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10.96</v>
      </c>
      <c r="T81">
        <v>22.31</v>
      </c>
      <c r="U81">
        <v>7.43</v>
      </c>
      <c r="V81">
        <v>7.44</v>
      </c>
      <c r="W81">
        <v>0</v>
      </c>
      <c r="X81">
        <v>0</v>
      </c>
      <c r="Y81">
        <v>0</v>
      </c>
      <c r="Z81">
        <v>7.5</v>
      </c>
      <c r="AA81">
        <v>0.15</v>
      </c>
      <c r="AB81">
        <v>7.0000000000000007E-2</v>
      </c>
    </row>
    <row r="82" spans="1:28">
      <c r="A82" t="s">
        <v>124</v>
      </c>
      <c r="B82" s="75">
        <v>261.29000000000002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10.62</v>
      </c>
      <c r="M82">
        <v>44.26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10.96</v>
      </c>
      <c r="T82">
        <v>22</v>
      </c>
      <c r="U82">
        <v>7.33</v>
      </c>
      <c r="V82">
        <v>7.35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261.29000000000002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10.62</v>
      </c>
      <c r="M83">
        <v>43.74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11.24</v>
      </c>
      <c r="T83">
        <v>22.25</v>
      </c>
      <c r="U83">
        <v>7.42</v>
      </c>
      <c r="V83">
        <v>7.41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261.29000000000002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10.62</v>
      </c>
      <c r="M84">
        <v>43.83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11.24</v>
      </c>
      <c r="T84">
        <v>22.2</v>
      </c>
      <c r="U84">
        <v>7.4</v>
      </c>
      <c r="V84">
        <v>7.41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261.29000000000002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10.62</v>
      </c>
      <c r="M85">
        <v>44.13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11.24</v>
      </c>
      <c r="T85">
        <v>22.13</v>
      </c>
      <c r="U85">
        <v>7.38</v>
      </c>
      <c r="V85">
        <v>7.38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261.29000000000002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10.62</v>
      </c>
      <c r="M86">
        <v>43.89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11.24</v>
      </c>
      <c r="T86">
        <v>22.43</v>
      </c>
      <c r="U86">
        <v>7.48</v>
      </c>
      <c r="V86">
        <v>7.48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261.29000000000002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10.62</v>
      </c>
      <c r="M87">
        <v>43.74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11.14</v>
      </c>
      <c r="T87">
        <v>36.18</v>
      </c>
      <c r="U87">
        <v>12.06</v>
      </c>
      <c r="V87">
        <v>12.06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261.29000000000002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10.62</v>
      </c>
      <c r="M88">
        <v>43.6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11.14</v>
      </c>
      <c r="T88">
        <v>34.840000000000003</v>
      </c>
      <c r="U88">
        <v>11.61</v>
      </c>
      <c r="V88">
        <v>11.62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261.29000000000002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10.62</v>
      </c>
      <c r="M89">
        <v>43.25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11.14</v>
      </c>
      <c r="T89">
        <v>33.770000000000003</v>
      </c>
      <c r="U89">
        <v>11.26</v>
      </c>
      <c r="V89">
        <v>11.25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261.29000000000002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10.62</v>
      </c>
      <c r="M90">
        <v>44.07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11.14</v>
      </c>
      <c r="T90">
        <v>33.5</v>
      </c>
      <c r="U90">
        <v>11.17</v>
      </c>
      <c r="V90">
        <v>11.16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261.29000000000002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10.62</v>
      </c>
      <c r="M91">
        <v>44.37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10.96</v>
      </c>
      <c r="T91">
        <v>34.200000000000003</v>
      </c>
      <c r="U91">
        <v>11.4</v>
      </c>
      <c r="V91">
        <v>11.4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261.29000000000002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10.62</v>
      </c>
      <c r="M92">
        <v>44.22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10.96</v>
      </c>
      <c r="T92">
        <v>24.82</v>
      </c>
      <c r="U92">
        <v>8.27</v>
      </c>
      <c r="V92">
        <v>8.27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261.29000000000002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10.62</v>
      </c>
      <c r="M93">
        <v>44.94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10.96</v>
      </c>
      <c r="T93">
        <v>25.31</v>
      </c>
      <c r="U93">
        <v>8.44</v>
      </c>
      <c r="V93">
        <v>8.43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261.29000000000002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10.62</v>
      </c>
      <c r="M94">
        <v>44.19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10.96</v>
      </c>
      <c r="T94">
        <v>24.15</v>
      </c>
      <c r="U94">
        <v>8.0500000000000007</v>
      </c>
      <c r="V94">
        <v>8.0500000000000007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261.29000000000002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10.53</v>
      </c>
      <c r="M95">
        <v>44.39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10.77</v>
      </c>
      <c r="T95">
        <v>23.28</v>
      </c>
      <c r="U95">
        <v>7.76</v>
      </c>
      <c r="V95">
        <v>7.77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261.29000000000002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10.53</v>
      </c>
      <c r="M96">
        <v>44.8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10.77</v>
      </c>
      <c r="T96">
        <v>23.75</v>
      </c>
      <c r="U96">
        <v>7.92</v>
      </c>
      <c r="V96">
        <v>7.92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261.29000000000002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10.53</v>
      </c>
      <c r="M97">
        <v>44.84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10.77</v>
      </c>
      <c r="T97">
        <v>24.19</v>
      </c>
      <c r="U97">
        <v>8.06</v>
      </c>
      <c r="V97">
        <v>8.07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261.29000000000002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10.53</v>
      </c>
      <c r="M98">
        <v>45.07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10.77</v>
      </c>
      <c r="T98">
        <v>23.98</v>
      </c>
      <c r="U98">
        <v>7.99</v>
      </c>
      <c r="V98">
        <v>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5.5783225000000103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0.1004525</v>
      </c>
      <c r="G99" s="78">
        <f t="shared" si="2"/>
        <v>0.1004525</v>
      </c>
      <c r="H99" s="78">
        <f t="shared" si="2"/>
        <v>0.10294500000000001</v>
      </c>
      <c r="I99">
        <f t="shared" si="2"/>
        <v>2.6241949999999963</v>
      </c>
      <c r="J99">
        <f t="shared" si="2"/>
        <v>6.5179200000000144</v>
      </c>
      <c r="K99">
        <f t="shared" si="2"/>
        <v>2.427599999999996</v>
      </c>
      <c r="L99">
        <f t="shared" si="2"/>
        <v>0.22889500000000013</v>
      </c>
      <c r="M99">
        <f t="shared" ref="M99:AB99" si="4">SUM(M3:M98)/4000</f>
        <v>0.8981174999999999</v>
      </c>
      <c r="N99" s="135">
        <f t="shared" si="4"/>
        <v>0.28095999999999988</v>
      </c>
      <c r="O99" s="135">
        <f t="shared" si="4"/>
        <v>0.28095999999999988</v>
      </c>
      <c r="P99" s="135">
        <f t="shared" si="4"/>
        <v>0.28087499999999987</v>
      </c>
      <c r="Q99">
        <f t="shared" si="4"/>
        <v>0.24385999999999999</v>
      </c>
      <c r="R99">
        <f t="shared" si="4"/>
        <v>0.80861750000000032</v>
      </c>
      <c r="S99">
        <f t="shared" si="4"/>
        <v>0.22155000000000002</v>
      </c>
      <c r="T99">
        <f t="shared" si="4"/>
        <v>0.5984575000000002</v>
      </c>
      <c r="U99">
        <f t="shared" si="4"/>
        <v>0.19948249999999992</v>
      </c>
      <c r="V99">
        <f t="shared" si="4"/>
        <v>0.19950000000000001</v>
      </c>
      <c r="W99">
        <f t="shared" si="4"/>
        <v>1.3626125000000002</v>
      </c>
      <c r="X99">
        <f t="shared" si="4"/>
        <v>0.27251249999999999</v>
      </c>
      <c r="Y99">
        <f t="shared" si="4"/>
        <v>0.46121749999999995</v>
      </c>
      <c r="Z99">
        <f t="shared" si="4"/>
        <v>0.29382249999999999</v>
      </c>
      <c r="AA99">
        <f t="shared" si="4"/>
        <v>0.68819000000000019</v>
      </c>
      <c r="AB99">
        <f t="shared" si="4"/>
        <v>0.34407499999999996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36</v>
      </c>
      <c r="C58" s="136">
        <f>'IDT-1 Calculation'!DG58</f>
        <v>-15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30</v>
      </c>
      <c r="C59" s="136">
        <f>'IDT-1 Calculation'!DG59</f>
        <v>-10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28.356000000000002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-28.356000000000002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7.6559999999999997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-7.6559999999999997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114.398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-114.398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104.678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-104.678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100.417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-100.417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104.54300000000001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-104.54300000000001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88.742999999999995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-88.742999999999995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90.072999999999993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-90.072999999999993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73.703000000000003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-73.703000000000003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72.027000000000001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-72.027000000000001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74.254000000000005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-74.254000000000005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71.132000000000005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-71.132000000000005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90.727999999999994</v>
      </c>
      <c r="C72" s="136">
        <f>'IDT-1 Calculation'!DG72</f>
        <v>-10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-80.727999999999994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93.093999999999994</v>
      </c>
      <c r="C73" s="136">
        <f>'IDT-1 Calculation'!DG73</f>
        <v>-15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-78.093999999999994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81.849000000000004</v>
      </c>
      <c r="C74" s="136">
        <f>'IDT-1 Calculation'!DG74</f>
        <v>-5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-76.849000000000004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93.823999999999998</v>
      </c>
      <c r="C75" s="136">
        <f>'IDT-1 Calculation'!DG75</f>
        <v>-11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-82.823999999999998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76</v>
      </c>
      <c r="C76" s="136">
        <f>'IDT-1 Calculation'!DG76</f>
        <v>-11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61</v>
      </c>
      <c r="C77" s="136">
        <f>'IDT-1 Calculation'!DG77</f>
        <v>-25.824999999999999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-35.174999999999997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45</v>
      </c>
      <c r="C78" s="136">
        <f>'IDT-1 Calculation'!DG78</f>
        <v>-19.050999999999998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-25.949000000000002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36</v>
      </c>
      <c r="C79" s="136">
        <f>'IDT-1 Calculation'!DG79</f>
        <v>-15.241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-20.759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43</v>
      </c>
      <c r="C80" s="136">
        <f>'IDT-1 Calculation'!DG80</f>
        <v>-18.204999999999998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-24.795000000000002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73</v>
      </c>
      <c r="C81" s="136">
        <f>'IDT-1 Calculation'!DG81</f>
        <v>-30.905000000000001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-42.094999999999999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125</v>
      </c>
      <c r="C82" s="136">
        <f>'IDT-1 Calculation'!DG82</f>
        <v>-52.92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-72.08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130</v>
      </c>
      <c r="C83" s="136">
        <f>'IDT-1 Calculation'!DG83</f>
        <v>-55.036999999999999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-74.962999999999994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185</v>
      </c>
      <c r="C84" s="136">
        <f>'IDT-1 Calculation'!DG84</f>
        <v>-78.322000000000003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-106.678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230</v>
      </c>
      <c r="C85" s="136">
        <f>'IDT-1 Calculation'!DG85</f>
        <v>-80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292</v>
      </c>
      <c r="C86" s="136">
        <f>'IDT-1 Calculation'!DG86</f>
        <v>-55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-237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333</v>
      </c>
      <c r="C87" s="136">
        <f>'IDT-1 Calculation'!DG87</f>
        <v>-65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-268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386</v>
      </c>
      <c r="C88" s="136">
        <f>'IDT-1 Calculation'!DG88</f>
        <v>-50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-336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444</v>
      </c>
      <c r="C89" s="136">
        <f>'IDT-1 Calculation'!DG89</f>
        <v>-35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-409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403.92</v>
      </c>
      <c r="C90" s="136">
        <f>'IDT-1 Calculation'!DG90</f>
        <v>-15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-388.92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412</v>
      </c>
      <c r="C91" s="136">
        <f>'IDT-1 Calculation'!DG91</f>
        <v>-40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-372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376.61399999999998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-356.61399999999998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340.99400000000003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-340.99400000000003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327.10399999999998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-327.10399999999998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309.363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-309.363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307.18700000000001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-307.18700000000001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308.767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-308.767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311.60700000000003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-311.60700000000003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1.72800775</v>
      </c>
      <c r="C99" s="152">
        <f>SUM(C3:C98)/4000</f>
        <v>-0.1831265</v>
      </c>
      <c r="D99" s="152">
        <f>SUM(D3:D98)/4000</f>
        <v>0</v>
      </c>
      <c r="E99" s="152">
        <f>SUM(E3:E98)/4000</f>
        <v>0</v>
      </c>
      <c r="F99" s="152">
        <f>SUM(F3:F98)/4000</f>
        <v>-1.54488125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160.78802290024987</v>
      </c>
      <c r="L3">
        <v>126.96803808587555</v>
      </c>
      <c r="M3">
        <v>63.770373705538049</v>
      </c>
      <c r="N3">
        <v>51.879712845243311</v>
      </c>
      <c r="O3">
        <v>73.292155441336575</v>
      </c>
      <c r="P3">
        <v>24.297574941057597</v>
      </c>
      <c r="Q3">
        <v>9.5838081671415001</v>
      </c>
      <c r="R3">
        <v>18.614526233512457</v>
      </c>
      <c r="S3">
        <v>11.589686773940343</v>
      </c>
      <c r="T3">
        <v>0</v>
      </c>
      <c r="U3">
        <v>62.107124591947759</v>
      </c>
      <c r="V3">
        <v>9.1028113879003545</v>
      </c>
      <c r="W3">
        <v>18.933265080509493</v>
      </c>
      <c r="X3">
        <v>64.788514508248966</v>
      </c>
      <c r="Y3">
        <v>0</v>
      </c>
      <c r="Z3">
        <v>5.7974400000000008</v>
      </c>
      <c r="AA3">
        <v>18.511436736000004</v>
      </c>
      <c r="AB3">
        <v>17.352844704000002</v>
      </c>
      <c r="AC3">
        <v>12.7643852736</v>
      </c>
      <c r="AD3">
        <v>16.071074640000003</v>
      </c>
      <c r="AE3">
        <v>21.7125353952</v>
      </c>
      <c r="AF3">
        <v>4.4427500000000002</v>
      </c>
      <c r="AG3">
        <v>27.392491199999998</v>
      </c>
      <c r="AH3">
        <v>66.880321920000014</v>
      </c>
      <c r="AI3">
        <v>6.4296683999999997</v>
      </c>
      <c r="AJ3">
        <v>0</v>
      </c>
      <c r="AK3">
        <v>22.295999999999999</v>
      </c>
      <c r="AL3">
        <v>56.348499999999994</v>
      </c>
      <c r="AM3">
        <v>6.9084523492063505</v>
      </c>
      <c r="AN3">
        <v>0</v>
      </c>
      <c r="AO3">
        <v>13.945478400000001</v>
      </c>
      <c r="AP3">
        <v>5.5698904799999998</v>
      </c>
      <c r="AQ3">
        <v>23.581800000000001</v>
      </c>
      <c r="AR3">
        <v>23.516524799999999</v>
      </c>
      <c r="AS3">
        <v>14.009330613600003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36.43808010350682</v>
      </c>
      <c r="BB3">
        <f>SUM(B3:AZ3)-BA3</f>
        <v>1022.8084594706015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160.78802290024987</v>
      </c>
      <c r="L4">
        <v>126.96803808587555</v>
      </c>
      <c r="M4">
        <v>63.770373705538049</v>
      </c>
      <c r="N4">
        <v>51.879712845243311</v>
      </c>
      <c r="O4">
        <v>73.292155441336575</v>
      </c>
      <c r="P4">
        <v>24.297574941057597</v>
      </c>
      <c r="Q4">
        <v>9.5838081671415001</v>
      </c>
      <c r="R4">
        <v>18.614526233512457</v>
      </c>
      <c r="S4">
        <v>11.589686773940343</v>
      </c>
      <c r="T4">
        <v>0</v>
      </c>
      <c r="U4">
        <v>62.107124591947759</v>
      </c>
      <c r="V4">
        <v>9.1028113879003545</v>
      </c>
      <c r="W4">
        <v>18.933265080509493</v>
      </c>
      <c r="X4">
        <v>64.788514508248966</v>
      </c>
      <c r="Y4">
        <v>0</v>
      </c>
      <c r="Z4">
        <v>5.7974400000000008</v>
      </c>
      <c r="AA4">
        <v>18.511436736000004</v>
      </c>
      <c r="AB4">
        <v>17.352844704000002</v>
      </c>
      <c r="AC4">
        <v>12.7643852736</v>
      </c>
      <c r="AD4">
        <v>16.071074640000003</v>
      </c>
      <c r="AE4">
        <v>21.7125353952</v>
      </c>
      <c r="AF4">
        <v>4.4427500000000002</v>
      </c>
      <c r="AG4">
        <v>27.392491199999998</v>
      </c>
      <c r="AH4">
        <v>66.880321920000014</v>
      </c>
      <c r="AI4">
        <v>6.4296683999999997</v>
      </c>
      <c r="AJ4">
        <v>0</v>
      </c>
      <c r="AK4">
        <v>22.295999999999999</v>
      </c>
      <c r="AL4">
        <v>56.348499999999994</v>
      </c>
      <c r="AM4">
        <v>6.9084523492063505</v>
      </c>
      <c r="AN4">
        <v>0</v>
      </c>
      <c r="AO4">
        <v>13.945478400000001</v>
      </c>
      <c r="AP4">
        <v>5.5698904799999998</v>
      </c>
      <c r="AQ4">
        <v>23.581800000000001</v>
      </c>
      <c r="AR4">
        <v>23.516524799999999</v>
      </c>
      <c r="AS4">
        <v>14.009330613600003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36.43808010350682</v>
      </c>
      <c r="BB4">
        <f t="shared" ref="BB4:BB67" si="0">SUM(B4:AZ4)-BA4</f>
        <v>1022.8084594706015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160.78802290024987</v>
      </c>
      <c r="L5">
        <v>126.96803808587555</v>
      </c>
      <c r="M5">
        <v>63.770373705538049</v>
      </c>
      <c r="N5">
        <v>51.879712845243311</v>
      </c>
      <c r="O5">
        <v>73.292155441336575</v>
      </c>
      <c r="P5">
        <v>24.297574941057597</v>
      </c>
      <c r="Q5">
        <v>9.5838081671415001</v>
      </c>
      <c r="R5">
        <v>18.614526233512457</v>
      </c>
      <c r="S5">
        <v>11.589686773940343</v>
      </c>
      <c r="T5">
        <v>0</v>
      </c>
      <c r="U5">
        <v>62.107124591947759</v>
      </c>
      <c r="V5">
        <v>9.1028113879003545</v>
      </c>
      <c r="W5">
        <v>18.933265080509493</v>
      </c>
      <c r="X5">
        <v>64.788514508248966</v>
      </c>
      <c r="Y5">
        <v>0</v>
      </c>
      <c r="Z5">
        <v>5.7974400000000008</v>
      </c>
      <c r="AA5">
        <v>18.511436736000004</v>
      </c>
      <c r="AB5">
        <v>17.352844704000002</v>
      </c>
      <c r="AC5">
        <v>12.7643852736</v>
      </c>
      <c r="AD5">
        <v>16.071074640000003</v>
      </c>
      <c r="AE5">
        <v>21.7125353952</v>
      </c>
      <c r="AF5">
        <v>4.4427500000000002</v>
      </c>
      <c r="AG5">
        <v>27.392491199999998</v>
      </c>
      <c r="AH5">
        <v>66.880321920000014</v>
      </c>
      <c r="AI5">
        <v>6.4296683999999997</v>
      </c>
      <c r="AJ5">
        <v>0</v>
      </c>
      <c r="AK5">
        <v>22.295999999999999</v>
      </c>
      <c r="AL5">
        <v>56.348499999999994</v>
      </c>
      <c r="AM5">
        <v>6.9084523492063505</v>
      </c>
      <c r="AN5">
        <v>0</v>
      </c>
      <c r="AO5">
        <v>13.945478400000001</v>
      </c>
      <c r="AP5">
        <v>5.5698904799999998</v>
      </c>
      <c r="AQ5">
        <v>23.581800000000001</v>
      </c>
      <c r="AR5">
        <v>20.364825600000003</v>
      </c>
      <c r="AS5">
        <v>14.009330613600003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36.329661387506825</v>
      </c>
      <c r="BB5">
        <f t="shared" si="0"/>
        <v>1019.7651789866013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160.78802290024987</v>
      </c>
      <c r="L6">
        <v>126.96803808587555</v>
      </c>
      <c r="M6">
        <v>63.770373705538049</v>
      </c>
      <c r="N6">
        <v>51.879712845243311</v>
      </c>
      <c r="O6">
        <v>73.292155441336575</v>
      </c>
      <c r="P6">
        <v>24.297574941057597</v>
      </c>
      <c r="Q6">
        <v>9.5838081671415001</v>
      </c>
      <c r="R6">
        <v>18.614526233512457</v>
      </c>
      <c r="S6">
        <v>11.589686773940343</v>
      </c>
      <c r="T6">
        <v>0</v>
      </c>
      <c r="U6">
        <v>62.107124591947759</v>
      </c>
      <c r="V6">
        <v>9.1028113879003545</v>
      </c>
      <c r="W6">
        <v>18.933265080509493</v>
      </c>
      <c r="X6">
        <v>64.788514508248966</v>
      </c>
      <c r="Y6">
        <v>0</v>
      </c>
      <c r="Z6">
        <v>5.7974400000000008</v>
      </c>
      <c r="AA6">
        <v>18.511436736000004</v>
      </c>
      <c r="AB6">
        <v>17.352844704000002</v>
      </c>
      <c r="AC6">
        <v>12.7643852736</v>
      </c>
      <c r="AD6">
        <v>16.071074640000003</v>
      </c>
      <c r="AE6">
        <v>21.7125353952</v>
      </c>
      <c r="AF6">
        <v>4.4427500000000002</v>
      </c>
      <c r="AG6">
        <v>27.392491199999998</v>
      </c>
      <c r="AH6">
        <v>66.880321920000014</v>
      </c>
      <c r="AI6">
        <v>6.4296683999999997</v>
      </c>
      <c r="AJ6">
        <v>0</v>
      </c>
      <c r="AK6">
        <v>22.295999999999999</v>
      </c>
      <c r="AL6">
        <v>56.348499999999994</v>
      </c>
      <c r="AM6">
        <v>6.9084523492063505</v>
      </c>
      <c r="AN6">
        <v>0</v>
      </c>
      <c r="AO6">
        <v>13.945478400000001</v>
      </c>
      <c r="AP6">
        <v>5.5698904799999998</v>
      </c>
      <c r="AQ6">
        <v>17.686350000000001</v>
      </c>
      <c r="AR6">
        <v>20.364825600000003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36.136775921906818</v>
      </c>
      <c r="BB6">
        <f t="shared" si="0"/>
        <v>1014.3509303666013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160.78802290024987</v>
      </c>
      <c r="L7">
        <v>126.96761294045639</v>
      </c>
      <c r="M7">
        <v>63.770373705538049</v>
      </c>
      <c r="N7">
        <v>51.879712845243311</v>
      </c>
      <c r="O7">
        <v>73.292155441336575</v>
      </c>
      <c r="P7">
        <v>24.297574941057597</v>
      </c>
      <c r="Q7">
        <v>9.5838081671415001</v>
      </c>
      <c r="R7">
        <v>18.614526233512457</v>
      </c>
      <c r="S7">
        <v>11.589686773940343</v>
      </c>
      <c r="T7">
        <v>0</v>
      </c>
      <c r="U7">
        <v>62.107124591947759</v>
      </c>
      <c r="V7">
        <v>9.1028113879003545</v>
      </c>
      <c r="W7">
        <v>18.933265080509493</v>
      </c>
      <c r="X7">
        <v>64.788514508248966</v>
      </c>
      <c r="Y7">
        <v>0</v>
      </c>
      <c r="Z7">
        <v>5.7974400000000008</v>
      </c>
      <c r="AA7">
        <v>18.511436736000004</v>
      </c>
      <c r="AB7">
        <v>17.352844704000002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27.392491199999998</v>
      </c>
      <c r="AH7">
        <v>66.880321920000014</v>
      </c>
      <c r="AI7">
        <v>6.4296683999999997</v>
      </c>
      <c r="AJ7">
        <v>0</v>
      </c>
      <c r="AK7">
        <v>22.295999999999999</v>
      </c>
      <c r="AL7">
        <v>56.348499999999994</v>
      </c>
      <c r="AM7">
        <v>6.9084523492063505</v>
      </c>
      <c r="AN7">
        <v>0</v>
      </c>
      <c r="AO7">
        <v>13.945478400000001</v>
      </c>
      <c r="AP7">
        <v>4.500921599999999</v>
      </c>
      <c r="AQ7">
        <v>11.790900000000001</v>
      </c>
      <c r="AR7">
        <v>20.364825600000003</v>
      </c>
      <c r="AS7">
        <v>14.297646528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35.955966391783434</v>
      </c>
      <c r="BB7">
        <f t="shared" si="0"/>
        <v>1009.2756458713056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160.78449685764397</v>
      </c>
      <c r="L8">
        <v>126.96709923452185</v>
      </c>
      <c r="M8">
        <v>63.770373705538049</v>
      </c>
      <c r="N8">
        <v>51.879712845243311</v>
      </c>
      <c r="O8">
        <v>73.292155441336575</v>
      </c>
      <c r="P8">
        <v>24.297574941057597</v>
      </c>
      <c r="Q8">
        <v>9.5838081671415001</v>
      </c>
      <c r="R8">
        <v>18.614526233512457</v>
      </c>
      <c r="S8">
        <v>11.589686773940343</v>
      </c>
      <c r="T8">
        <v>0</v>
      </c>
      <c r="U8">
        <v>62.107124591947759</v>
      </c>
      <c r="V8">
        <v>9.1028113879003545</v>
      </c>
      <c r="W8">
        <v>18.933265080509493</v>
      </c>
      <c r="X8">
        <v>64.788514508248966</v>
      </c>
      <c r="Y8">
        <v>0</v>
      </c>
      <c r="Z8">
        <v>5.7974400000000008</v>
      </c>
      <c r="AA8">
        <v>18.511436736000004</v>
      </c>
      <c r="AB8">
        <v>17.352844704000002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27.392491199999998</v>
      </c>
      <c r="AH8">
        <v>66.880321920000014</v>
      </c>
      <c r="AI8">
        <v>6.4296683999999997</v>
      </c>
      <c r="AJ8">
        <v>0</v>
      </c>
      <c r="AK8">
        <v>22.295999999999999</v>
      </c>
      <c r="AL8">
        <v>56.348499999999994</v>
      </c>
      <c r="AM8">
        <v>6.9084523492063505</v>
      </c>
      <c r="AN8">
        <v>0</v>
      </c>
      <c r="AO8">
        <v>13.945478400000001</v>
      </c>
      <c r="AP8">
        <v>4.500921599999999</v>
      </c>
      <c r="AQ8">
        <v>5.8954500000000003</v>
      </c>
      <c r="AR8">
        <v>20.364825600000003</v>
      </c>
      <c r="AS8">
        <v>14.009330613600003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35.743106160619156</v>
      </c>
      <c r="BB8">
        <f t="shared" si="0"/>
        <v>1003.3007004395295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89.000778859874956</v>
      </c>
      <c r="L9">
        <v>122.59692274802916</v>
      </c>
      <c r="M9">
        <v>63.770373705538049</v>
      </c>
      <c r="N9">
        <v>51.879712845243311</v>
      </c>
      <c r="O9">
        <v>73.292155441336575</v>
      </c>
      <c r="P9">
        <v>24.297574941057597</v>
      </c>
      <c r="Q9">
        <v>9.2515058341369318</v>
      </c>
      <c r="R9">
        <v>17.978904887124784</v>
      </c>
      <c r="S9">
        <v>11.193130517928289</v>
      </c>
      <c r="T9">
        <v>0</v>
      </c>
      <c r="U9">
        <v>62.107124591947759</v>
      </c>
      <c r="V9">
        <v>8.7904153846153843</v>
      </c>
      <c r="W9">
        <v>18.933265080509493</v>
      </c>
      <c r="X9">
        <v>64.788514508248966</v>
      </c>
      <c r="Y9">
        <v>0</v>
      </c>
      <c r="Z9">
        <v>5.7974400000000008</v>
      </c>
      <c r="AA9">
        <v>18.511436736000004</v>
      </c>
      <c r="AB9">
        <v>17.352844704000002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27.392491199999998</v>
      </c>
      <c r="AH9">
        <v>66.880321920000014</v>
      </c>
      <c r="AI9">
        <v>6.4296683999999997</v>
      </c>
      <c r="AJ9">
        <v>0</v>
      </c>
      <c r="AK9">
        <v>22.295999999999999</v>
      </c>
      <c r="AL9">
        <v>56.348499999999994</v>
      </c>
      <c r="AM9">
        <v>6.9084523492063505</v>
      </c>
      <c r="AN9">
        <v>0</v>
      </c>
      <c r="AO9">
        <v>12.3959808</v>
      </c>
      <c r="AP9">
        <v>5.5698904799999998</v>
      </c>
      <c r="AQ9">
        <v>2.6202000000000001</v>
      </c>
      <c r="AR9">
        <v>20.364825600000003</v>
      </c>
      <c r="AS9">
        <v>14.009330613600003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32.93652883300723</v>
      </c>
      <c r="BB9">
        <f t="shared" si="0"/>
        <v>924.5207286241905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89.000778859874956</v>
      </c>
      <c r="L10">
        <v>98.995516850352203</v>
      </c>
      <c r="M10">
        <v>63.770373705538049</v>
      </c>
      <c r="N10">
        <v>51.879712845243311</v>
      </c>
      <c r="O10">
        <v>73.292155441336575</v>
      </c>
      <c r="P10">
        <v>24.297574941057597</v>
      </c>
      <c r="Q10">
        <v>9.2503668767507001</v>
      </c>
      <c r="R10">
        <v>17.977293083573485</v>
      </c>
      <c r="S10">
        <v>11.19354230324074</v>
      </c>
      <c r="T10">
        <v>0</v>
      </c>
      <c r="U10">
        <v>62.107124591947759</v>
      </c>
      <c r="V10">
        <v>8.7904153846153843</v>
      </c>
      <c r="W10">
        <v>18.933265080509493</v>
      </c>
      <c r="X10">
        <v>64.788514508248966</v>
      </c>
      <c r="Y10">
        <v>0</v>
      </c>
      <c r="Z10">
        <v>5.7974400000000008</v>
      </c>
      <c r="AA10">
        <v>12.340957823999998</v>
      </c>
      <c r="AB10">
        <v>17.352844704000002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27.392491199999998</v>
      </c>
      <c r="AH10">
        <v>66.880321920000014</v>
      </c>
      <c r="AI10">
        <v>6.4296683999999997</v>
      </c>
      <c r="AJ10">
        <v>0</v>
      </c>
      <c r="AK10">
        <v>22.295999999999999</v>
      </c>
      <c r="AL10">
        <v>56.348499999999994</v>
      </c>
      <c r="AM10">
        <v>6.9084523492063505</v>
      </c>
      <c r="AN10">
        <v>0</v>
      </c>
      <c r="AO10">
        <v>12.3959808</v>
      </c>
      <c r="AP10">
        <v>5.5698904799999998</v>
      </c>
      <c r="AQ10">
        <v>0</v>
      </c>
      <c r="AR10">
        <v>20.364825600000003</v>
      </c>
      <c r="AS10">
        <v>14.297646528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31.83207906286647</v>
      </c>
      <c r="BB10">
        <f t="shared" si="0"/>
        <v>893.51907052342926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92.170223885294632</v>
      </c>
      <c r="L11">
        <v>64.997445579742347</v>
      </c>
      <c r="M11">
        <v>63.770373705538049</v>
      </c>
      <c r="N11">
        <v>51.879712845243311</v>
      </c>
      <c r="O11">
        <v>73.292155441336575</v>
      </c>
      <c r="P11">
        <v>17.04412439752123</v>
      </c>
      <c r="Q11">
        <v>9.2503668767507001</v>
      </c>
      <c r="R11">
        <v>17.977293083573485</v>
      </c>
      <c r="S11">
        <v>11.19354230324074</v>
      </c>
      <c r="T11">
        <v>0</v>
      </c>
      <c r="U11">
        <v>62.107124591947759</v>
      </c>
      <c r="V11">
        <v>8.7899999999999991</v>
      </c>
      <c r="W11">
        <v>19.60315470057952</v>
      </c>
      <c r="X11">
        <v>64.788209446494477</v>
      </c>
      <c r="Y11">
        <v>0</v>
      </c>
      <c r="Z11">
        <v>5.7974400000000008</v>
      </c>
      <c r="AA11">
        <v>12.340957823999998</v>
      </c>
      <c r="AB11">
        <v>17.352844704000002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27.392491199999998</v>
      </c>
      <c r="AH11">
        <v>66.880321920000014</v>
      </c>
      <c r="AI11">
        <v>6.4296683999999997</v>
      </c>
      <c r="AJ11">
        <v>0</v>
      </c>
      <c r="AK11">
        <v>22.295999999999999</v>
      </c>
      <c r="AL11">
        <v>56.348499999999994</v>
      </c>
      <c r="AM11">
        <v>6.9084523492063505</v>
      </c>
      <c r="AN11">
        <v>0</v>
      </c>
      <c r="AO11">
        <v>12.3959808</v>
      </c>
      <c r="AP11">
        <v>5.5698904799999998</v>
      </c>
      <c r="AQ11">
        <v>0</v>
      </c>
      <c r="AR11">
        <v>20.364825600000003</v>
      </c>
      <c r="AS11">
        <v>14.297646528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30.545075163010353</v>
      </c>
      <c r="BB11">
        <f t="shared" si="0"/>
        <v>857.39316680825902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92.168498041615678</v>
      </c>
      <c r="L12">
        <v>64.997445579742347</v>
      </c>
      <c r="M12">
        <v>63.770373705538049</v>
      </c>
      <c r="N12">
        <v>51.879712845243311</v>
      </c>
      <c r="O12">
        <v>73.292155441336575</v>
      </c>
      <c r="P12">
        <v>17.036653458213255</v>
      </c>
      <c r="Q12">
        <v>0</v>
      </c>
      <c r="R12">
        <v>5.2395348636363641</v>
      </c>
      <c r="S12">
        <v>3.4382240162074549</v>
      </c>
      <c r="T12">
        <v>0</v>
      </c>
      <c r="U12">
        <v>62.107124591947759</v>
      </c>
      <c r="V12">
        <v>0</v>
      </c>
      <c r="W12">
        <v>19.60315470057952</v>
      </c>
      <c r="X12">
        <v>64.788209446494477</v>
      </c>
      <c r="Y12">
        <v>0</v>
      </c>
      <c r="Z12">
        <v>5.7781152000000002</v>
      </c>
      <c r="AA12">
        <v>12.340957823999998</v>
      </c>
      <c r="AB12">
        <v>17.352844704000002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27.392491199999998</v>
      </c>
      <c r="AH12">
        <v>66.880321920000014</v>
      </c>
      <c r="AI12">
        <v>6.4296683999999997</v>
      </c>
      <c r="AJ12">
        <v>0</v>
      </c>
      <c r="AK12">
        <v>22.295999999999999</v>
      </c>
      <c r="AL12">
        <v>56.348499999999994</v>
      </c>
      <c r="AM12">
        <v>6.9084523492063505</v>
      </c>
      <c r="AN12">
        <v>0</v>
      </c>
      <c r="AO12">
        <v>12.3959808</v>
      </c>
      <c r="AP12">
        <v>5.5698904799999998</v>
      </c>
      <c r="AQ12">
        <v>0</v>
      </c>
      <c r="AR12">
        <v>20.364825600000003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29.208625593544447</v>
      </c>
      <c r="BB12">
        <f t="shared" si="0"/>
        <v>819.87933549661682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92.170223885294632</v>
      </c>
      <c r="L13">
        <v>64.997445579742347</v>
      </c>
      <c r="M13">
        <v>14.995368663152851</v>
      </c>
      <c r="N13">
        <v>51.879712845243311</v>
      </c>
      <c r="O13">
        <v>73.292155441336575</v>
      </c>
      <c r="P13">
        <v>7.0003984236988721</v>
      </c>
      <c r="Q13">
        <v>2.6416194072948325</v>
      </c>
      <c r="R13">
        <v>5.2395348636363641</v>
      </c>
      <c r="S13">
        <v>3.4382240162074549</v>
      </c>
      <c r="T13">
        <v>0</v>
      </c>
      <c r="U13">
        <v>62.107124591947759</v>
      </c>
      <c r="V13">
        <v>0</v>
      </c>
      <c r="W13">
        <v>4.9084854545454544</v>
      </c>
      <c r="X13">
        <v>14.996541909735525</v>
      </c>
      <c r="Y13">
        <v>0</v>
      </c>
      <c r="Z13">
        <v>5.7781152000000002</v>
      </c>
      <c r="AA13">
        <v>12.340957823999998</v>
      </c>
      <c r="AB13">
        <v>17.352844704000002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27.392491199999998</v>
      </c>
      <c r="AH13">
        <v>66.880321920000014</v>
      </c>
      <c r="AI13">
        <v>6.4296683999999997</v>
      </c>
      <c r="AJ13">
        <v>0</v>
      </c>
      <c r="AK13">
        <v>22.295999999999999</v>
      </c>
      <c r="AL13">
        <v>56.348499999999994</v>
      </c>
      <c r="AM13">
        <v>6.9084523492063505</v>
      </c>
      <c r="AN13">
        <v>0</v>
      </c>
      <c r="AO13">
        <v>12.3959808</v>
      </c>
      <c r="AP13">
        <v>4.500921599999999</v>
      </c>
      <c r="AQ13">
        <v>0</v>
      </c>
      <c r="AR13">
        <v>20.364825600000003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25.021346683992711</v>
      </c>
      <c r="BB13">
        <f t="shared" si="0"/>
        <v>702.34339391744948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92.168498041615678</v>
      </c>
      <c r="L14">
        <v>64.996003827320337</v>
      </c>
      <c r="M14">
        <v>14.995368663152851</v>
      </c>
      <c r="N14">
        <v>51.879712845243311</v>
      </c>
      <c r="O14">
        <v>73.292155441336575</v>
      </c>
      <c r="P14">
        <v>7.0003984236988721</v>
      </c>
      <c r="Q14">
        <v>2.6416194072948325</v>
      </c>
      <c r="R14">
        <v>5.2395348636363641</v>
      </c>
      <c r="S14">
        <v>3.4382240162074549</v>
      </c>
      <c r="T14">
        <v>0</v>
      </c>
      <c r="U14">
        <v>62.107124591947759</v>
      </c>
      <c r="V14">
        <v>0</v>
      </c>
      <c r="W14">
        <v>4.9084854545454544</v>
      </c>
      <c r="X14">
        <v>14.996541909735525</v>
      </c>
      <c r="Y14">
        <v>0</v>
      </c>
      <c r="Z14">
        <v>5.7781152000000002</v>
      </c>
      <c r="AA14">
        <v>12.340957823999998</v>
      </c>
      <c r="AB14">
        <v>17.352844704000002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27.392491199999998</v>
      </c>
      <c r="AH14">
        <v>66.880321920000014</v>
      </c>
      <c r="AI14">
        <v>6.4296683999999997</v>
      </c>
      <c r="AJ14">
        <v>0</v>
      </c>
      <c r="AK14">
        <v>22.295999999999999</v>
      </c>
      <c r="AL14">
        <v>56.348499999999994</v>
      </c>
      <c r="AM14">
        <v>6.9084523492063505</v>
      </c>
      <c r="AN14">
        <v>0</v>
      </c>
      <c r="AO14">
        <v>12.3959808</v>
      </c>
      <c r="AP14">
        <v>4.500921599999999</v>
      </c>
      <c r="AQ14">
        <v>0</v>
      </c>
      <c r="AR14">
        <v>20.364825600000003</v>
      </c>
      <c r="AS14">
        <v>14.297646528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25.031155965896794</v>
      </c>
      <c r="BB14">
        <f t="shared" si="0"/>
        <v>702.61873295384453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92.170223885294632</v>
      </c>
      <c r="L15">
        <v>66.900736668739398</v>
      </c>
      <c r="M15">
        <v>63.770373705538049</v>
      </c>
      <c r="N15">
        <v>51.879712845243311</v>
      </c>
      <c r="O15">
        <v>73.292155441336575</v>
      </c>
      <c r="P15">
        <v>17.190810617783598</v>
      </c>
      <c r="Q15">
        <v>9.2511591522123879</v>
      </c>
      <c r="R15">
        <v>18.606990591240876</v>
      </c>
      <c r="S15">
        <v>11.589297043731779</v>
      </c>
      <c r="T15">
        <v>0</v>
      </c>
      <c r="U15">
        <v>62.107124591947759</v>
      </c>
      <c r="V15">
        <v>9.1045999999999996</v>
      </c>
      <c r="W15">
        <v>18.930666620450605</v>
      </c>
      <c r="X15">
        <v>64.788209446494477</v>
      </c>
      <c r="Y15">
        <v>0</v>
      </c>
      <c r="Z15">
        <v>5.7781152000000002</v>
      </c>
      <c r="AA15">
        <v>12.340957823999998</v>
      </c>
      <c r="AB15">
        <v>17.352844704000002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27.392491199999998</v>
      </c>
      <c r="AH15">
        <v>66.880321920000014</v>
      </c>
      <c r="AI15">
        <v>14.2570908</v>
      </c>
      <c r="AJ15">
        <v>0</v>
      </c>
      <c r="AK15">
        <v>22.295999999999999</v>
      </c>
      <c r="AL15">
        <v>56.348499999999994</v>
      </c>
      <c r="AM15">
        <v>6.9084523492063505</v>
      </c>
      <c r="AN15">
        <v>0</v>
      </c>
      <c r="AO15">
        <v>12.3959808</v>
      </c>
      <c r="AP15">
        <v>5.5698904799999998</v>
      </c>
      <c r="AQ15">
        <v>0</v>
      </c>
      <c r="AR15">
        <v>20.364825600000003</v>
      </c>
      <c r="AS15">
        <v>14.297646528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30.90718342683401</v>
      </c>
      <c r="BB15">
        <f t="shared" si="0"/>
        <v>867.55748989718597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92.168498041615678</v>
      </c>
      <c r="L16">
        <v>66.900736668739398</v>
      </c>
      <c r="M16">
        <v>63.770373705538049</v>
      </c>
      <c r="N16">
        <v>51.879712845243311</v>
      </c>
      <c r="O16">
        <v>73.292155441336575</v>
      </c>
      <c r="P16">
        <v>17.190810617783598</v>
      </c>
      <c r="Q16">
        <v>9.2511591522123879</v>
      </c>
      <c r="R16">
        <v>18.606990591240876</v>
      </c>
      <c r="S16">
        <v>11.589297043731779</v>
      </c>
      <c r="T16">
        <v>0</v>
      </c>
      <c r="U16">
        <v>62.107124591947759</v>
      </c>
      <c r="V16">
        <v>9.1045999999999996</v>
      </c>
      <c r="W16">
        <v>18.930666620450605</v>
      </c>
      <c r="X16">
        <v>64.788209446494477</v>
      </c>
      <c r="Y16">
        <v>0</v>
      </c>
      <c r="Z16">
        <v>5.7781152000000002</v>
      </c>
      <c r="AA16">
        <v>12.340957823999998</v>
      </c>
      <c r="AB16">
        <v>17.352844704000002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27.392491199999998</v>
      </c>
      <c r="AH16">
        <v>66.880321920000014</v>
      </c>
      <c r="AI16">
        <v>14.2570908</v>
      </c>
      <c r="AJ16">
        <v>0</v>
      </c>
      <c r="AK16">
        <v>22.295999999999999</v>
      </c>
      <c r="AL16">
        <v>56.348499999999994</v>
      </c>
      <c r="AM16">
        <v>6.9084523492063505</v>
      </c>
      <c r="AN16">
        <v>0</v>
      </c>
      <c r="AO16">
        <v>12.3959808</v>
      </c>
      <c r="AP16">
        <v>5.5698904799999998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31.005624992221399</v>
      </c>
      <c r="BB16">
        <f t="shared" si="0"/>
        <v>870.32070577371951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92.170223885294632</v>
      </c>
      <c r="L17">
        <v>66.900736668739398</v>
      </c>
      <c r="M17">
        <v>63.770373705538049</v>
      </c>
      <c r="N17">
        <v>51.879712845243311</v>
      </c>
      <c r="O17">
        <v>73.292155441336575</v>
      </c>
      <c r="P17">
        <v>17.190810617783598</v>
      </c>
      <c r="Q17">
        <v>9.2511591522123879</v>
      </c>
      <c r="R17">
        <v>17.609688878634056</v>
      </c>
      <c r="S17">
        <v>11.589297043731779</v>
      </c>
      <c r="T17">
        <v>0</v>
      </c>
      <c r="U17">
        <v>62.107124591947759</v>
      </c>
      <c r="V17">
        <v>9.1045999999999996</v>
      </c>
      <c r="W17">
        <v>18.930666620450605</v>
      </c>
      <c r="X17">
        <v>64.788209446494477</v>
      </c>
      <c r="Y17">
        <v>0</v>
      </c>
      <c r="Z17">
        <v>5.7781152000000002</v>
      </c>
      <c r="AA17">
        <v>12.340957823999998</v>
      </c>
      <c r="AB17">
        <v>17.352844704000002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27.392491199999998</v>
      </c>
      <c r="AH17">
        <v>66.880321920000014</v>
      </c>
      <c r="AI17">
        <v>14.2570908</v>
      </c>
      <c r="AJ17">
        <v>0</v>
      </c>
      <c r="AK17">
        <v>22.295999999999999</v>
      </c>
      <c r="AL17">
        <v>56.348499999999994</v>
      </c>
      <c r="AM17">
        <v>6.9084523492063505</v>
      </c>
      <c r="AN17">
        <v>0</v>
      </c>
      <c r="AO17">
        <v>12.3959808</v>
      </c>
      <c r="AP17">
        <v>5.5698904799999998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30.971377179364907</v>
      </c>
      <c r="BB17">
        <f t="shared" si="0"/>
        <v>869.35937771764816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92.168498041615678</v>
      </c>
      <c r="L18">
        <v>66.900736668739398</v>
      </c>
      <c r="M18">
        <v>63.770373705538049</v>
      </c>
      <c r="N18">
        <v>51.879712845243311</v>
      </c>
      <c r="O18">
        <v>73.292155441336575</v>
      </c>
      <c r="P18">
        <v>17.190810617783598</v>
      </c>
      <c r="Q18">
        <v>9.2511591522123879</v>
      </c>
      <c r="R18">
        <v>18.606990591240876</v>
      </c>
      <c r="S18">
        <v>11.589297043731779</v>
      </c>
      <c r="T18">
        <v>0</v>
      </c>
      <c r="U18">
        <v>62.107124591947759</v>
      </c>
      <c r="V18">
        <v>9.1045999999999996</v>
      </c>
      <c r="W18">
        <v>18.930666620450605</v>
      </c>
      <c r="X18">
        <v>64.788209446494477</v>
      </c>
      <c r="Y18">
        <v>0</v>
      </c>
      <c r="Z18">
        <v>5.7781152000000002</v>
      </c>
      <c r="AA18">
        <v>12.340957823999998</v>
      </c>
      <c r="AB18">
        <v>17.352844704000002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27.392491199999998</v>
      </c>
      <c r="AH18">
        <v>66.880321920000014</v>
      </c>
      <c r="AI18">
        <v>14.2570908</v>
      </c>
      <c r="AJ18">
        <v>0</v>
      </c>
      <c r="AK18">
        <v>22.295999999999999</v>
      </c>
      <c r="AL18">
        <v>56.348499999999994</v>
      </c>
      <c r="AM18">
        <v>6.9084523492063505</v>
      </c>
      <c r="AN18">
        <v>0</v>
      </c>
      <c r="AO18">
        <v>12.3959808</v>
      </c>
      <c r="AP18">
        <v>5.5698904799999998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31.005624992221399</v>
      </c>
      <c r="BB18">
        <f t="shared" si="0"/>
        <v>870.32070577371951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92.169074796676867</v>
      </c>
      <c r="L19">
        <v>66.900736668739398</v>
      </c>
      <c r="M19">
        <v>63.770373705538049</v>
      </c>
      <c r="N19">
        <v>51.879712845243311</v>
      </c>
      <c r="O19">
        <v>73.292155441336575</v>
      </c>
      <c r="P19">
        <v>17.190810617783598</v>
      </c>
      <c r="Q19">
        <v>9.2514752330960857</v>
      </c>
      <c r="R19">
        <v>18.606990591240876</v>
      </c>
      <c r="S19">
        <v>11.588949475313191</v>
      </c>
      <c r="T19">
        <v>0</v>
      </c>
      <c r="U19">
        <v>62.107124591947759</v>
      </c>
      <c r="V19">
        <v>9.1045999999999996</v>
      </c>
      <c r="W19">
        <v>18.930666620450605</v>
      </c>
      <c r="X19">
        <v>64.788209446494477</v>
      </c>
      <c r="Y19">
        <v>0</v>
      </c>
      <c r="Z19">
        <v>5.7781152000000002</v>
      </c>
      <c r="AA19">
        <v>12.340957823999998</v>
      </c>
      <c r="AB19">
        <v>17.352844704000002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27.392491199999998</v>
      </c>
      <c r="AH19">
        <v>66.880321920000014</v>
      </c>
      <c r="AI19">
        <v>14.2570908</v>
      </c>
      <c r="AJ19">
        <v>0</v>
      </c>
      <c r="AK19">
        <v>22.295999999999999</v>
      </c>
      <c r="AL19">
        <v>56.348499999999994</v>
      </c>
      <c r="AM19">
        <v>4.6251503015873023</v>
      </c>
      <c r="AN19">
        <v>0</v>
      </c>
      <c r="AO19">
        <v>12.3959808</v>
      </c>
      <c r="AP19">
        <v>4.500921599999999</v>
      </c>
      <c r="AQ19">
        <v>0</v>
      </c>
      <c r="AR19">
        <v>23.516524799999999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30.890325388218756</v>
      </c>
      <c r="BB19">
        <f t="shared" si="0"/>
        <v>867.08427971762933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92.167333712286833</v>
      </c>
      <c r="L20">
        <v>66.900736668739398</v>
      </c>
      <c r="M20">
        <v>63.770373705538049</v>
      </c>
      <c r="N20">
        <v>51.879712845243311</v>
      </c>
      <c r="O20">
        <v>73.292155441336575</v>
      </c>
      <c r="P20">
        <v>17.190810617783598</v>
      </c>
      <c r="Q20">
        <v>9.2514752330960857</v>
      </c>
      <c r="R20">
        <v>18.607604718055555</v>
      </c>
      <c r="S20">
        <v>11.588949475313191</v>
      </c>
      <c r="T20">
        <v>0</v>
      </c>
      <c r="U20">
        <v>62.107124591947759</v>
      </c>
      <c r="V20">
        <v>9.1045999999999996</v>
      </c>
      <c r="W20">
        <v>18.930666620450605</v>
      </c>
      <c r="X20">
        <v>64.788209446494477</v>
      </c>
      <c r="Y20">
        <v>0</v>
      </c>
      <c r="Z20">
        <v>5.7781152000000002</v>
      </c>
      <c r="AA20">
        <v>12.340957823999998</v>
      </c>
      <c r="AB20">
        <v>17.352844704000002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27.392491199999998</v>
      </c>
      <c r="AH20">
        <v>66.880321920000014</v>
      </c>
      <c r="AI20">
        <v>14.2570908</v>
      </c>
      <c r="AJ20">
        <v>0</v>
      </c>
      <c r="AK20">
        <v>22.295999999999999</v>
      </c>
      <c r="AL20">
        <v>56.348499999999994</v>
      </c>
      <c r="AM20">
        <v>4.6251503015873023</v>
      </c>
      <c r="AN20">
        <v>0</v>
      </c>
      <c r="AO20">
        <v>12.3959808</v>
      </c>
      <c r="AP20">
        <v>4.500921599999999</v>
      </c>
      <c r="AQ20">
        <v>0</v>
      </c>
      <c r="AR20">
        <v>20.364825600000003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30.781867710822958</v>
      </c>
      <c r="BB20">
        <f t="shared" si="0"/>
        <v>864.03991123744981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92.169074796676867</v>
      </c>
      <c r="L21">
        <v>64.996538181818181</v>
      </c>
      <c r="M21">
        <v>63.770373705538049</v>
      </c>
      <c r="N21">
        <v>51.879712845243311</v>
      </c>
      <c r="O21">
        <v>73.292155441336575</v>
      </c>
      <c r="P21">
        <v>17.190810617783598</v>
      </c>
      <c r="Q21">
        <v>8.9299374373657852</v>
      </c>
      <c r="R21">
        <v>17.356781885125184</v>
      </c>
      <c r="S21">
        <v>10.812345594322888</v>
      </c>
      <c r="T21">
        <v>0</v>
      </c>
      <c r="U21">
        <v>62.107124591947759</v>
      </c>
      <c r="V21">
        <v>9.100309798270894</v>
      </c>
      <c r="W21">
        <v>18.930666620450605</v>
      </c>
      <c r="X21">
        <v>64.788209446494477</v>
      </c>
      <c r="Y21">
        <v>0</v>
      </c>
      <c r="Z21">
        <v>5.7568579199999999</v>
      </c>
      <c r="AA21">
        <v>12.340957823999998</v>
      </c>
      <c r="AB21">
        <v>17.352844704000002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27.392491199999998</v>
      </c>
      <c r="AH21">
        <v>66.880321920000014</v>
      </c>
      <c r="AI21">
        <v>14.2570908</v>
      </c>
      <c r="AJ21">
        <v>0</v>
      </c>
      <c r="AK21">
        <v>22.295999999999999</v>
      </c>
      <c r="AL21">
        <v>56.348499999999994</v>
      </c>
      <c r="AM21">
        <v>4.6251503015873023</v>
      </c>
      <c r="AN21">
        <v>0</v>
      </c>
      <c r="AO21">
        <v>12.3959808</v>
      </c>
      <c r="AP21">
        <v>4.500921599999999</v>
      </c>
      <c r="AQ21">
        <v>0</v>
      </c>
      <c r="AR21">
        <v>20.364825600000003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30.634740527015111</v>
      </c>
      <c r="BB21">
        <f t="shared" si="0"/>
        <v>859.91006902734637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92.167333712286833</v>
      </c>
      <c r="L22">
        <v>64.997445579742347</v>
      </c>
      <c r="M22">
        <v>63.770373705538049</v>
      </c>
      <c r="N22">
        <v>51.879712845243311</v>
      </c>
      <c r="O22">
        <v>73.292155441336575</v>
      </c>
      <c r="P22">
        <v>17.190810617783598</v>
      </c>
      <c r="Q22">
        <v>8.9299374373657852</v>
      </c>
      <c r="R22">
        <v>17.356781885125184</v>
      </c>
      <c r="S22">
        <v>10.812345594322888</v>
      </c>
      <c r="T22">
        <v>0</v>
      </c>
      <c r="U22">
        <v>62.107124591947759</v>
      </c>
      <c r="V22">
        <v>9.100309798270894</v>
      </c>
      <c r="W22">
        <v>18.930666620450605</v>
      </c>
      <c r="X22">
        <v>64.788209446494477</v>
      </c>
      <c r="Y22">
        <v>0</v>
      </c>
      <c r="Z22">
        <v>5.7568579199999999</v>
      </c>
      <c r="AA22">
        <v>12.340957823999998</v>
      </c>
      <c r="AB22">
        <v>17.352844704000002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27.392491199999998</v>
      </c>
      <c r="AH22">
        <v>66.880321920000014</v>
      </c>
      <c r="AI22">
        <v>14.2570908</v>
      </c>
      <c r="AJ22">
        <v>0</v>
      </c>
      <c r="AK22">
        <v>22.295999999999999</v>
      </c>
      <c r="AL22">
        <v>56.348499999999994</v>
      </c>
      <c r="AM22">
        <v>4.6251503015873023</v>
      </c>
      <c r="AN22">
        <v>0</v>
      </c>
      <c r="AO22">
        <v>12.3959808</v>
      </c>
      <c r="AP22">
        <v>4.500921599999999</v>
      </c>
      <c r="AQ22">
        <v>0</v>
      </c>
      <c r="AR22">
        <v>20.364825600000003</v>
      </c>
      <c r="AS22">
        <v>14.297646528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30.644629825864349</v>
      </c>
      <c r="BB22">
        <f t="shared" si="0"/>
        <v>860.18766195643127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92.169074796676867</v>
      </c>
      <c r="L23">
        <v>64.997068412833215</v>
      </c>
      <c r="M23">
        <v>63.770373705538049</v>
      </c>
      <c r="N23">
        <v>51.879712845243311</v>
      </c>
      <c r="O23">
        <v>73.292155441336575</v>
      </c>
      <c r="P23">
        <v>17.928355398310885</v>
      </c>
      <c r="Q23">
        <v>8.9299374373657852</v>
      </c>
      <c r="R23">
        <v>17.356781885125184</v>
      </c>
      <c r="S23">
        <v>10.812345594322888</v>
      </c>
      <c r="T23">
        <v>0</v>
      </c>
      <c r="U23">
        <v>62.107124591947759</v>
      </c>
      <c r="V23">
        <v>9.100309798270894</v>
      </c>
      <c r="W23">
        <v>18.930666620450605</v>
      </c>
      <c r="X23">
        <v>64.788514508248966</v>
      </c>
      <c r="Y23">
        <v>0</v>
      </c>
      <c r="Z23">
        <v>5.7568579199999999</v>
      </c>
      <c r="AA23">
        <v>12.340957823999998</v>
      </c>
      <c r="AB23">
        <v>17.352844704000002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27.392491199999998</v>
      </c>
      <c r="AH23">
        <v>66.880321920000014</v>
      </c>
      <c r="AI23">
        <v>14.2570908</v>
      </c>
      <c r="AJ23">
        <v>0</v>
      </c>
      <c r="AK23">
        <v>22.295999999999999</v>
      </c>
      <c r="AL23">
        <v>56.348499999999994</v>
      </c>
      <c r="AM23">
        <v>4.6251503015873023</v>
      </c>
      <c r="AN23">
        <v>0</v>
      </c>
      <c r="AO23">
        <v>12.3959808</v>
      </c>
      <c r="AP23">
        <v>4.500921599999999</v>
      </c>
      <c r="AQ23">
        <v>0</v>
      </c>
      <c r="AR23">
        <v>20.364825600000003</v>
      </c>
      <c r="AS23">
        <v>14.297646528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30.670058810570261</v>
      </c>
      <c r="BB23">
        <f t="shared" si="0"/>
        <v>860.90144673148802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89.000778859874956</v>
      </c>
      <c r="L24">
        <v>64.995842340397857</v>
      </c>
      <c r="M24">
        <v>63.770373705538049</v>
      </c>
      <c r="N24">
        <v>51.879712845243311</v>
      </c>
      <c r="O24">
        <v>73.292155441336575</v>
      </c>
      <c r="P24">
        <v>18.382516703786191</v>
      </c>
      <c r="Q24">
        <v>8.9308347528144871</v>
      </c>
      <c r="R24">
        <v>17.358101133215815</v>
      </c>
      <c r="S24">
        <v>10.81133133845532</v>
      </c>
      <c r="T24">
        <v>0</v>
      </c>
      <c r="U24">
        <v>62.107124591947759</v>
      </c>
      <c r="V24">
        <v>9.1028113879003545</v>
      </c>
      <c r="W24">
        <v>19.997446542311188</v>
      </c>
      <c r="X24">
        <v>64.788514508248966</v>
      </c>
      <c r="Y24">
        <v>0</v>
      </c>
      <c r="Z24">
        <v>5.7568579199999999</v>
      </c>
      <c r="AA24">
        <v>12.340957823999998</v>
      </c>
      <c r="AB24">
        <v>17.352844704000002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27.392491199999998</v>
      </c>
      <c r="AH24">
        <v>66.880321920000014</v>
      </c>
      <c r="AI24">
        <v>14.2570908</v>
      </c>
      <c r="AJ24">
        <v>0</v>
      </c>
      <c r="AK24">
        <v>22.295999999999999</v>
      </c>
      <c r="AL24">
        <v>56.348499999999994</v>
      </c>
      <c r="AM24">
        <v>2.2833020476190478</v>
      </c>
      <c r="AN24">
        <v>0</v>
      </c>
      <c r="AO24">
        <v>12.3959808</v>
      </c>
      <c r="AP24">
        <v>4.500921599999999</v>
      </c>
      <c r="AQ24">
        <v>0</v>
      </c>
      <c r="AR24">
        <v>20.364825600000003</v>
      </c>
      <c r="AS24">
        <v>14.297646528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30.532915343640738</v>
      </c>
      <c r="BB24">
        <f t="shared" si="0"/>
        <v>857.05186505984921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89.000778859874956</v>
      </c>
      <c r="L25">
        <v>64.995842340397857</v>
      </c>
      <c r="M25">
        <v>63.770373705538049</v>
      </c>
      <c r="N25">
        <v>51.879712845243311</v>
      </c>
      <c r="O25">
        <v>73.292155441336575</v>
      </c>
      <c r="P25">
        <v>18.382516703786191</v>
      </c>
      <c r="Q25">
        <v>8.9308347528144871</v>
      </c>
      <c r="R25">
        <v>17.358101133215815</v>
      </c>
      <c r="S25">
        <v>10.81133133845532</v>
      </c>
      <c r="T25">
        <v>0</v>
      </c>
      <c r="U25">
        <v>62.107124591947759</v>
      </c>
      <c r="V25">
        <v>9.1028113879003545</v>
      </c>
      <c r="W25">
        <v>19.997446542311188</v>
      </c>
      <c r="X25">
        <v>64.788514508248966</v>
      </c>
      <c r="Y25">
        <v>0</v>
      </c>
      <c r="Z25">
        <v>5.7568579199999999</v>
      </c>
      <c r="AA25">
        <v>12.340957823999998</v>
      </c>
      <c r="AB25">
        <v>17.352844704000002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27.392491199999998</v>
      </c>
      <c r="AH25">
        <v>66.880321920000014</v>
      </c>
      <c r="AI25">
        <v>14.2570908</v>
      </c>
      <c r="AJ25">
        <v>0</v>
      </c>
      <c r="AK25">
        <v>22.295999999999999</v>
      </c>
      <c r="AL25">
        <v>56.348499999999994</v>
      </c>
      <c r="AM25">
        <v>2.2833020476190478</v>
      </c>
      <c r="AN25">
        <v>0</v>
      </c>
      <c r="AO25">
        <v>12.3959808</v>
      </c>
      <c r="AP25">
        <v>4.500921599999999</v>
      </c>
      <c r="AQ25">
        <v>0</v>
      </c>
      <c r="AR25">
        <v>20.364825600000003</v>
      </c>
      <c r="AS25">
        <v>14.009330613600003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30.522997329240738</v>
      </c>
      <c r="BB25">
        <f t="shared" si="0"/>
        <v>856.77346715984925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89.000778859874956</v>
      </c>
      <c r="L26">
        <v>64.995842340397857</v>
      </c>
      <c r="M26">
        <v>63.770373705538049</v>
      </c>
      <c r="N26">
        <v>51.879712845243311</v>
      </c>
      <c r="O26">
        <v>73.292155441336575</v>
      </c>
      <c r="P26">
        <v>18.820057633753812</v>
      </c>
      <c r="Q26">
        <v>8.9308347528144871</v>
      </c>
      <c r="R26">
        <v>17.358101133215815</v>
      </c>
      <c r="S26">
        <v>10.81133133845532</v>
      </c>
      <c r="T26">
        <v>0</v>
      </c>
      <c r="U26">
        <v>62.107124591947759</v>
      </c>
      <c r="V26">
        <v>9.1028113879003545</v>
      </c>
      <c r="W26">
        <v>19.997446542311188</v>
      </c>
      <c r="X26">
        <v>64.788514508248966</v>
      </c>
      <c r="Y26">
        <v>0</v>
      </c>
      <c r="Z26">
        <v>5.7568579199999999</v>
      </c>
      <c r="AA26">
        <v>12.340957823999998</v>
      </c>
      <c r="AB26">
        <v>17.352844704000002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27.392491199999998</v>
      </c>
      <c r="AH26">
        <v>66.880321920000014</v>
      </c>
      <c r="AI26">
        <v>14.2570908</v>
      </c>
      <c r="AJ26">
        <v>0</v>
      </c>
      <c r="AK26">
        <v>22.295999999999999</v>
      </c>
      <c r="AL26">
        <v>56.348499999999994</v>
      </c>
      <c r="AM26">
        <v>2.2833020476190478</v>
      </c>
      <c r="AN26">
        <v>0</v>
      </c>
      <c r="AO26">
        <v>12.3959808</v>
      </c>
      <c r="AP26">
        <v>4.500921599999999</v>
      </c>
      <c r="AQ26">
        <v>0</v>
      </c>
      <c r="AR26">
        <v>20.364825600000003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30.538048737231634</v>
      </c>
      <c r="BB26">
        <f t="shared" si="0"/>
        <v>857.19595668182592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89.000778859874956</v>
      </c>
      <c r="L27">
        <v>64.995842340397857</v>
      </c>
      <c r="M27">
        <v>63.770373705538049</v>
      </c>
      <c r="N27">
        <v>51.879712845243311</v>
      </c>
      <c r="O27">
        <v>73.292155441336575</v>
      </c>
      <c r="P27">
        <v>19.272172065852367</v>
      </c>
      <c r="Q27">
        <v>3.9995955328653476</v>
      </c>
      <c r="R27">
        <v>5.9969209812108559</v>
      </c>
      <c r="S27">
        <v>5.0016771966527198</v>
      </c>
      <c r="T27">
        <v>0</v>
      </c>
      <c r="U27">
        <v>62.107124591947759</v>
      </c>
      <c r="V27">
        <v>0</v>
      </c>
      <c r="W27">
        <v>18.393721068249263</v>
      </c>
      <c r="X27">
        <v>64.788514508248966</v>
      </c>
      <c r="Y27">
        <v>0</v>
      </c>
      <c r="Z27">
        <v>5.7568579199999999</v>
      </c>
      <c r="AA27">
        <v>18.511436736000004</v>
      </c>
      <c r="AB27">
        <v>17.352844704000002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27.392491199999998</v>
      </c>
      <c r="AH27">
        <v>66.880321920000014</v>
      </c>
      <c r="AI27">
        <v>12.300235199999998</v>
      </c>
      <c r="AJ27">
        <v>0</v>
      </c>
      <c r="AK27">
        <v>22.295999999999999</v>
      </c>
      <c r="AL27">
        <v>56.348499999999994</v>
      </c>
      <c r="AM27">
        <v>2.2833020476190478</v>
      </c>
      <c r="AN27">
        <v>0</v>
      </c>
      <c r="AO27">
        <v>13.945478400000001</v>
      </c>
      <c r="AP27">
        <v>4.500921599999999</v>
      </c>
      <c r="AQ27">
        <v>0</v>
      </c>
      <c r="AR27">
        <v>20.364825600000003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29.623236294058565</v>
      </c>
      <c r="BB27">
        <f t="shared" si="0"/>
        <v>831.51739409337847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89.000778859874956</v>
      </c>
      <c r="L28">
        <v>64.995842340397857</v>
      </c>
      <c r="M28">
        <v>63.770373705538049</v>
      </c>
      <c r="N28">
        <v>51.879712845243311</v>
      </c>
      <c r="O28">
        <v>73.292155441336575</v>
      </c>
      <c r="P28">
        <v>19.707667151162791</v>
      </c>
      <c r="Q28">
        <v>3.9995955328653476</v>
      </c>
      <c r="R28">
        <v>5.9969209812108559</v>
      </c>
      <c r="S28">
        <v>5.0016771966527198</v>
      </c>
      <c r="T28">
        <v>0</v>
      </c>
      <c r="U28">
        <v>62.107124591947759</v>
      </c>
      <c r="V28">
        <v>0</v>
      </c>
      <c r="W28">
        <v>18.933265080509493</v>
      </c>
      <c r="X28">
        <v>64.788514508248966</v>
      </c>
      <c r="Y28">
        <v>0</v>
      </c>
      <c r="Z28">
        <v>5.7568579199999999</v>
      </c>
      <c r="AA28">
        <v>18.511436736000004</v>
      </c>
      <c r="AB28">
        <v>17.352844704000002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27.392491199999998</v>
      </c>
      <c r="AH28">
        <v>66.880321920000014</v>
      </c>
      <c r="AI28">
        <v>12.300235199999998</v>
      </c>
      <c r="AJ28">
        <v>0</v>
      </c>
      <c r="AK28">
        <v>22.295999999999999</v>
      </c>
      <c r="AL28">
        <v>56.348499999999994</v>
      </c>
      <c r="AM28">
        <v>2.2833020476190478</v>
      </c>
      <c r="AN28">
        <v>0</v>
      </c>
      <c r="AO28">
        <v>13.945478400000001</v>
      </c>
      <c r="AP28">
        <v>4.500921599999999</v>
      </c>
      <c r="AQ28">
        <v>0</v>
      </c>
      <c r="AR28">
        <v>20.364825600000003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29.656777814712314</v>
      </c>
      <c r="BB28">
        <f t="shared" si="0"/>
        <v>832.45889167029532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89.000778859874956</v>
      </c>
      <c r="L29">
        <v>64.995842340397857</v>
      </c>
      <c r="M29">
        <v>63.770373705538049</v>
      </c>
      <c r="N29">
        <v>51.879712845243311</v>
      </c>
      <c r="O29">
        <v>73.292155441336575</v>
      </c>
      <c r="P29">
        <v>17.190810617783598</v>
      </c>
      <c r="Q29">
        <v>3.9995955328653476</v>
      </c>
      <c r="R29">
        <v>5.9969209812108559</v>
      </c>
      <c r="S29">
        <v>5.0016771966527198</v>
      </c>
      <c r="T29">
        <v>0</v>
      </c>
      <c r="U29">
        <v>62.107124591947759</v>
      </c>
      <c r="V29">
        <v>0</v>
      </c>
      <c r="W29">
        <v>18.933265080509493</v>
      </c>
      <c r="X29">
        <v>64.788514508248966</v>
      </c>
      <c r="Y29">
        <v>0</v>
      </c>
      <c r="Z29">
        <v>5.7568579199999999</v>
      </c>
      <c r="AA29">
        <v>18.511436736000004</v>
      </c>
      <c r="AB29">
        <v>17.352844704000002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27.392491199999998</v>
      </c>
      <c r="AH29">
        <v>66.880321920000014</v>
      </c>
      <c r="AI29">
        <v>12.300235199999998</v>
      </c>
      <c r="AJ29">
        <v>0</v>
      </c>
      <c r="AK29">
        <v>22.295999999999999</v>
      </c>
      <c r="AL29">
        <v>56.348499999999994</v>
      </c>
      <c r="AM29">
        <v>2.2833020476190478</v>
      </c>
      <c r="AN29">
        <v>0</v>
      </c>
      <c r="AO29">
        <v>13.945478400000001</v>
      </c>
      <c r="AP29">
        <v>4.500921599999999</v>
      </c>
      <c r="AQ29">
        <v>0</v>
      </c>
      <c r="AR29">
        <v>20.364825600000003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29.570197949964069</v>
      </c>
      <c r="BB29">
        <f t="shared" si="0"/>
        <v>830.02861500166443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89.000778859874956</v>
      </c>
      <c r="L30">
        <v>64.995842340397857</v>
      </c>
      <c r="M30">
        <v>63.770373705538049</v>
      </c>
      <c r="N30">
        <v>51.879712845243311</v>
      </c>
      <c r="O30">
        <v>73.292155441336575</v>
      </c>
      <c r="P30">
        <v>17.190810617783598</v>
      </c>
      <c r="Q30">
        <v>3.9995955328653476</v>
      </c>
      <c r="R30">
        <v>5.9969209812108559</v>
      </c>
      <c r="S30">
        <v>5.0016771966527198</v>
      </c>
      <c r="T30">
        <v>0</v>
      </c>
      <c r="U30">
        <v>62.107124591947759</v>
      </c>
      <c r="V30">
        <v>0</v>
      </c>
      <c r="W30">
        <v>5.4997046132971512</v>
      </c>
      <c r="X30">
        <v>22.207797126910684</v>
      </c>
      <c r="Y30">
        <v>0</v>
      </c>
      <c r="Z30">
        <v>5.7568579199999999</v>
      </c>
      <c r="AA30">
        <v>18.511436736000004</v>
      </c>
      <c r="AB30">
        <v>17.352844704000002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27.392491199999998</v>
      </c>
      <c r="AH30">
        <v>66.880321920000014</v>
      </c>
      <c r="AI30">
        <v>21.804962400000001</v>
      </c>
      <c r="AJ30">
        <v>0</v>
      </c>
      <c r="AK30">
        <v>22.295999999999999</v>
      </c>
      <c r="AL30">
        <v>56.348499999999994</v>
      </c>
      <c r="AM30">
        <v>2.2833020476190478</v>
      </c>
      <c r="AN30">
        <v>0</v>
      </c>
      <c r="AO30">
        <v>13.945478400000001</v>
      </c>
      <c r="AP30">
        <v>4.500921599999999</v>
      </c>
      <c r="AQ30">
        <v>0</v>
      </c>
      <c r="AR30">
        <v>20.364825600000003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27.980187471326971</v>
      </c>
      <c r="BB30">
        <f t="shared" si="0"/>
        <v>785.3973907461509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92.169074796676867</v>
      </c>
      <c r="L31">
        <v>64.997068412833215</v>
      </c>
      <c r="M31">
        <v>63.770373705538049</v>
      </c>
      <c r="N31">
        <v>51.879712845243311</v>
      </c>
      <c r="O31">
        <v>73.292155441336575</v>
      </c>
      <c r="P31">
        <v>17.190810617783598</v>
      </c>
      <c r="Q31">
        <v>3.9995955328653476</v>
      </c>
      <c r="R31">
        <v>5.9969209812108559</v>
      </c>
      <c r="S31">
        <v>5.0016771966527198</v>
      </c>
      <c r="T31">
        <v>0</v>
      </c>
      <c r="U31">
        <v>62.107124591947759</v>
      </c>
      <c r="V31">
        <v>0</v>
      </c>
      <c r="W31">
        <v>5.4997046132971512</v>
      </c>
      <c r="X31">
        <v>20.187440878858496</v>
      </c>
      <c r="Y31">
        <v>0</v>
      </c>
      <c r="Z31">
        <v>0</v>
      </c>
      <c r="AA31">
        <v>18.511436736000004</v>
      </c>
      <c r="AB31">
        <v>17.352844704000002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27.392491199999998</v>
      </c>
      <c r="AH31">
        <v>66.880321920000014</v>
      </c>
      <c r="AI31">
        <v>21.804962400000001</v>
      </c>
      <c r="AJ31">
        <v>0</v>
      </c>
      <c r="AK31">
        <v>22.295999999999999</v>
      </c>
      <c r="AL31">
        <v>56.348499999999994</v>
      </c>
      <c r="AM31">
        <v>2.2833020476190478</v>
      </c>
      <c r="AN31">
        <v>0</v>
      </c>
      <c r="AO31">
        <v>13.945478400000001</v>
      </c>
      <c r="AP31">
        <v>4.500921599999999</v>
      </c>
      <c r="AQ31">
        <v>0</v>
      </c>
      <c r="AR31">
        <v>20.364825600000003</v>
      </c>
      <c r="AS31">
        <v>14.297646528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27.821682918365219</v>
      </c>
      <c r="BB31">
        <f t="shared" si="0"/>
        <v>780.94820314029778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92.167333712286833</v>
      </c>
      <c r="L32">
        <v>64.996701097831391</v>
      </c>
      <c r="M32">
        <v>63.770373705538049</v>
      </c>
      <c r="N32">
        <v>51.879712845243311</v>
      </c>
      <c r="O32">
        <v>73.292155441336575</v>
      </c>
      <c r="P32">
        <v>17.190810617783598</v>
      </c>
      <c r="Q32">
        <v>4.1422610603290675</v>
      </c>
      <c r="R32">
        <v>6.2130760479041927</v>
      </c>
      <c r="S32">
        <v>5.1787009167303291</v>
      </c>
      <c r="T32">
        <v>0</v>
      </c>
      <c r="U32">
        <v>62.107124591947759</v>
      </c>
      <c r="V32">
        <v>0</v>
      </c>
      <c r="W32">
        <v>5.1796747967479666</v>
      </c>
      <c r="X32">
        <v>14.996541909735525</v>
      </c>
      <c r="Y32">
        <v>0</v>
      </c>
      <c r="Z32">
        <v>0</v>
      </c>
      <c r="AA32">
        <v>18.511436736000004</v>
      </c>
      <c r="AB32">
        <v>17.352844704000002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27.392491199999998</v>
      </c>
      <c r="AH32">
        <v>66.880321920000014</v>
      </c>
      <c r="AI32">
        <v>21.804962400000001</v>
      </c>
      <c r="AJ32">
        <v>0</v>
      </c>
      <c r="AK32">
        <v>22.295999999999999</v>
      </c>
      <c r="AL32">
        <v>56.348499999999994</v>
      </c>
      <c r="AM32">
        <v>2.2833020476190478</v>
      </c>
      <c r="AN32">
        <v>0</v>
      </c>
      <c r="AO32">
        <v>13.945478400000001</v>
      </c>
      <c r="AP32">
        <v>4.500921599999999</v>
      </c>
      <c r="AQ32">
        <v>0</v>
      </c>
      <c r="AR32">
        <v>20.364825600000003</v>
      </c>
      <c r="AS32">
        <v>14.297646528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27.650467669518342</v>
      </c>
      <c r="BB32">
        <f t="shared" si="0"/>
        <v>776.14222551831529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92.169074796676867</v>
      </c>
      <c r="L33">
        <v>64.996538181818181</v>
      </c>
      <c r="M33">
        <v>63.770373705538049</v>
      </c>
      <c r="N33">
        <v>51.879712845243311</v>
      </c>
      <c r="O33">
        <v>73.292155441336575</v>
      </c>
      <c r="P33">
        <v>17.190810617783598</v>
      </c>
      <c r="Q33">
        <v>4.5667223515936257</v>
      </c>
      <c r="R33">
        <v>7.9214005571510624</v>
      </c>
      <c r="S33">
        <v>5.3273811162393159</v>
      </c>
      <c r="T33">
        <v>0</v>
      </c>
      <c r="U33">
        <v>62.107124591947759</v>
      </c>
      <c r="V33">
        <v>0</v>
      </c>
      <c r="W33">
        <v>5.1796747967479666</v>
      </c>
      <c r="X33">
        <v>14.996541909735525</v>
      </c>
      <c r="Y33">
        <v>0</v>
      </c>
      <c r="Z33">
        <v>0</v>
      </c>
      <c r="AA33">
        <v>18.511436736000004</v>
      </c>
      <c r="AB33">
        <v>17.352844704000002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27.392491199999998</v>
      </c>
      <c r="AH33">
        <v>66.880321920000014</v>
      </c>
      <c r="AI33">
        <v>21.804962400000001</v>
      </c>
      <c r="AJ33">
        <v>0</v>
      </c>
      <c r="AK33">
        <v>22.295999999999999</v>
      </c>
      <c r="AL33">
        <v>56.348499999999994</v>
      </c>
      <c r="AM33">
        <v>2.2833020476190478</v>
      </c>
      <c r="AN33">
        <v>0</v>
      </c>
      <c r="AO33">
        <v>13.945478400000001</v>
      </c>
      <c r="AP33">
        <v>4.500921599999999</v>
      </c>
      <c r="AQ33">
        <v>0</v>
      </c>
      <c r="AR33">
        <v>20.364825600000003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27.719086342511808</v>
      </c>
      <c r="BB33">
        <f t="shared" si="0"/>
        <v>778.06833509931914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92.167333712286833</v>
      </c>
      <c r="L34">
        <v>64.996538181818181</v>
      </c>
      <c r="M34">
        <v>63.770373705538049</v>
      </c>
      <c r="N34">
        <v>51.879712845243311</v>
      </c>
      <c r="O34">
        <v>73.292155441336575</v>
      </c>
      <c r="P34">
        <v>17.190810617783598</v>
      </c>
      <c r="Q34">
        <v>4.4218261759259256</v>
      </c>
      <c r="R34">
        <v>7.9214005571510624</v>
      </c>
      <c r="S34">
        <v>5.3273811162393159</v>
      </c>
      <c r="T34">
        <v>0</v>
      </c>
      <c r="U34">
        <v>62.107124591947759</v>
      </c>
      <c r="V34">
        <v>0</v>
      </c>
      <c r="W34">
        <v>5.1796747967479666</v>
      </c>
      <c r="X34">
        <v>14.996541909735525</v>
      </c>
      <c r="Y34">
        <v>0</v>
      </c>
      <c r="Z34">
        <v>0</v>
      </c>
      <c r="AA34">
        <v>18.511436736000004</v>
      </c>
      <c r="AB34">
        <v>17.352844704000002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27.392491199999998</v>
      </c>
      <c r="AH34">
        <v>66.880321920000014</v>
      </c>
      <c r="AI34">
        <v>21.804962400000001</v>
      </c>
      <c r="AJ34">
        <v>0</v>
      </c>
      <c r="AK34">
        <v>22.295999999999999</v>
      </c>
      <c r="AL34">
        <v>56.348499999999994</v>
      </c>
      <c r="AM34">
        <v>2.2833020476190478</v>
      </c>
      <c r="AN34">
        <v>0</v>
      </c>
      <c r="AO34">
        <v>13.945478400000001</v>
      </c>
      <c r="AP34">
        <v>4.500921599999999</v>
      </c>
      <c r="AQ34">
        <v>0</v>
      </c>
      <c r="AR34">
        <v>20.364825600000003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27.714041986140742</v>
      </c>
      <c r="BB34">
        <f t="shared" si="0"/>
        <v>777.92674219563241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92.169074796676867</v>
      </c>
      <c r="L35">
        <v>64.996538181818181</v>
      </c>
      <c r="M35">
        <v>63.770373705538049</v>
      </c>
      <c r="N35">
        <v>51.879712845243311</v>
      </c>
      <c r="O35">
        <v>73.292155441336575</v>
      </c>
      <c r="P35">
        <v>17.190810617783598</v>
      </c>
      <c r="Q35">
        <v>4.5667223515936257</v>
      </c>
      <c r="R35">
        <v>8.7106801169712789</v>
      </c>
      <c r="S35">
        <v>5.6724085961538471</v>
      </c>
      <c r="T35">
        <v>0</v>
      </c>
      <c r="U35">
        <v>62.107124591947759</v>
      </c>
      <c r="V35">
        <v>0</v>
      </c>
      <c r="W35">
        <v>5.1796747967479666</v>
      </c>
      <c r="X35">
        <v>14.996541909735525</v>
      </c>
      <c r="Y35">
        <v>0</v>
      </c>
      <c r="Z35">
        <v>0</v>
      </c>
      <c r="AA35">
        <v>18.511436736000004</v>
      </c>
      <c r="AB35">
        <v>17.352844704000002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27.392491199999998</v>
      </c>
      <c r="AH35">
        <v>66.880321920000014</v>
      </c>
      <c r="AI35">
        <v>21.804962400000001</v>
      </c>
      <c r="AJ35">
        <v>0</v>
      </c>
      <c r="AK35">
        <v>22.295999999999999</v>
      </c>
      <c r="AL35">
        <v>56.348499999999994</v>
      </c>
      <c r="AM35">
        <v>2.2833020476190478</v>
      </c>
      <c r="AN35">
        <v>0</v>
      </c>
      <c r="AO35">
        <v>13.945478400000001</v>
      </c>
      <c r="AP35">
        <v>4.500921599999999</v>
      </c>
      <c r="AQ35">
        <v>0</v>
      </c>
      <c r="AR35">
        <v>20.364825600000003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27.758106501534414</v>
      </c>
      <c r="BB35">
        <f t="shared" si="0"/>
        <v>779.16362198003128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92.167333712286833</v>
      </c>
      <c r="L36">
        <v>64.996538181818181</v>
      </c>
      <c r="M36">
        <v>63.770373705538049</v>
      </c>
      <c r="N36">
        <v>51.879712845243311</v>
      </c>
      <c r="O36">
        <v>73.292155441336575</v>
      </c>
      <c r="P36">
        <v>17.190810617783598</v>
      </c>
      <c r="Q36">
        <v>4.5667223515936257</v>
      </c>
      <c r="R36">
        <v>8.7106801169712789</v>
      </c>
      <c r="S36">
        <v>5.6724085961538471</v>
      </c>
      <c r="T36">
        <v>0</v>
      </c>
      <c r="U36">
        <v>62.107124591947759</v>
      </c>
      <c r="V36">
        <v>0</v>
      </c>
      <c r="W36">
        <v>5.1796747967479666</v>
      </c>
      <c r="X36">
        <v>14.996541909735525</v>
      </c>
      <c r="Y36">
        <v>0</v>
      </c>
      <c r="Z36">
        <v>0</v>
      </c>
      <c r="AA36">
        <v>18.511436736000004</v>
      </c>
      <c r="AB36">
        <v>17.352844704000002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27.392491199999998</v>
      </c>
      <c r="AH36">
        <v>66.880321920000014</v>
      </c>
      <c r="AI36">
        <v>6.4296683999999997</v>
      </c>
      <c r="AJ36">
        <v>0</v>
      </c>
      <c r="AK36">
        <v>22.295999999999999</v>
      </c>
      <c r="AL36">
        <v>56.348499999999994</v>
      </c>
      <c r="AM36">
        <v>2.2833020476190478</v>
      </c>
      <c r="AN36">
        <v>0</v>
      </c>
      <c r="AO36">
        <v>13.945478400000001</v>
      </c>
      <c r="AP36">
        <v>4.500921599999999</v>
      </c>
      <c r="AQ36">
        <v>0</v>
      </c>
      <c r="AR36">
        <v>20.364825600000003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27.229136457895059</v>
      </c>
      <c r="BB36">
        <f t="shared" si="0"/>
        <v>764.31555693928055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92.169074796676867</v>
      </c>
      <c r="L37">
        <v>64.996538181818181</v>
      </c>
      <c r="M37">
        <v>63.770373705538049</v>
      </c>
      <c r="N37">
        <v>51.879712845243311</v>
      </c>
      <c r="O37">
        <v>73.292155441336575</v>
      </c>
      <c r="P37">
        <v>17.190810617783598</v>
      </c>
      <c r="Q37">
        <v>4.1422610603290675</v>
      </c>
      <c r="R37">
        <v>6.2162718518466979</v>
      </c>
      <c r="S37">
        <v>5.1788929104477628</v>
      </c>
      <c r="T37">
        <v>0</v>
      </c>
      <c r="U37">
        <v>62.107124591947759</v>
      </c>
      <c r="V37">
        <v>0</v>
      </c>
      <c r="W37">
        <v>18.930666620450605</v>
      </c>
      <c r="X37">
        <v>64.788209446494477</v>
      </c>
      <c r="Y37">
        <v>0</v>
      </c>
      <c r="Z37">
        <v>0</v>
      </c>
      <c r="AA37">
        <v>18.511436736000004</v>
      </c>
      <c r="AB37">
        <v>17.352844704000002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27.392491199999998</v>
      </c>
      <c r="AH37">
        <v>66.880321920000014</v>
      </c>
      <c r="AI37">
        <v>6.4296683999999997</v>
      </c>
      <c r="AJ37">
        <v>0</v>
      </c>
      <c r="AK37">
        <v>22.295999999999999</v>
      </c>
      <c r="AL37">
        <v>56.348499999999994</v>
      </c>
      <c r="AM37">
        <v>2.2833020476190478</v>
      </c>
      <c r="AN37">
        <v>0</v>
      </c>
      <c r="AO37">
        <v>13.945478400000001</v>
      </c>
      <c r="AP37">
        <v>4.500921599999999</v>
      </c>
      <c r="AQ37">
        <v>0</v>
      </c>
      <c r="AR37">
        <v>20.364825600000003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29.297677430710422</v>
      </c>
      <c r="BB37">
        <f t="shared" si="0"/>
        <v>822.37903116922143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92.167333712286833</v>
      </c>
      <c r="L38">
        <v>64.996538181818181</v>
      </c>
      <c r="M38">
        <v>63.770373705538049</v>
      </c>
      <c r="N38">
        <v>51.879712845243311</v>
      </c>
      <c r="O38">
        <v>73.292155441336575</v>
      </c>
      <c r="P38">
        <v>17.190810617783598</v>
      </c>
      <c r="Q38">
        <v>4.1422610603290675</v>
      </c>
      <c r="R38">
        <v>6.2162718518466979</v>
      </c>
      <c r="S38">
        <v>5.1788929104477628</v>
      </c>
      <c r="T38">
        <v>0</v>
      </c>
      <c r="U38">
        <v>62.107124591947759</v>
      </c>
      <c r="V38">
        <v>0</v>
      </c>
      <c r="W38">
        <v>18.930666620450605</v>
      </c>
      <c r="X38">
        <v>64.788209446494477</v>
      </c>
      <c r="Y38">
        <v>0</v>
      </c>
      <c r="Z38">
        <v>0</v>
      </c>
      <c r="AA38">
        <v>18.511436736000004</v>
      </c>
      <c r="AB38">
        <v>17.352844704000002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27.392491199999998</v>
      </c>
      <c r="AH38">
        <v>66.880321920000014</v>
      </c>
      <c r="AI38">
        <v>6.4296683999999997</v>
      </c>
      <c r="AJ38">
        <v>0</v>
      </c>
      <c r="AK38">
        <v>22.295999999999999</v>
      </c>
      <c r="AL38">
        <v>56.348499999999994</v>
      </c>
      <c r="AM38">
        <v>2.2833020476190478</v>
      </c>
      <c r="AN38">
        <v>0</v>
      </c>
      <c r="AO38">
        <v>13.945478400000001</v>
      </c>
      <c r="AP38">
        <v>4.500921599999999</v>
      </c>
      <c r="AQ38">
        <v>0</v>
      </c>
      <c r="AR38">
        <v>20.364825600000003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29.297617500671066</v>
      </c>
      <c r="BB38">
        <f t="shared" si="0"/>
        <v>822.37735001487079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92.169074796676867</v>
      </c>
      <c r="L39">
        <v>64.996538181818181</v>
      </c>
      <c r="M39">
        <v>63.770373705538049</v>
      </c>
      <c r="N39">
        <v>51.879712845243311</v>
      </c>
      <c r="O39">
        <v>73.292155441336575</v>
      </c>
      <c r="P39">
        <v>17.190810617783598</v>
      </c>
      <c r="Q39">
        <v>4.1422610603290675</v>
      </c>
      <c r="R39">
        <v>6.2162718518466979</v>
      </c>
      <c r="S39">
        <v>5.1788929104477628</v>
      </c>
      <c r="T39">
        <v>0</v>
      </c>
      <c r="U39">
        <v>62.107124591947759</v>
      </c>
      <c r="V39">
        <v>0</v>
      </c>
      <c r="W39">
        <v>18.930666620450605</v>
      </c>
      <c r="X39">
        <v>64.788209446494477</v>
      </c>
      <c r="Y39">
        <v>0</v>
      </c>
      <c r="Z39">
        <v>0</v>
      </c>
      <c r="AA39">
        <v>12.340957823999998</v>
      </c>
      <c r="AB39">
        <v>17.352844704000002</v>
      </c>
      <c r="AC39">
        <v>12.7643852736</v>
      </c>
      <c r="AD39">
        <v>16.071074640000003</v>
      </c>
      <c r="AE39">
        <v>21.7125353952</v>
      </c>
      <c r="AF39">
        <v>6.1515000000000013</v>
      </c>
      <c r="AG39">
        <v>27.392491199999998</v>
      </c>
      <c r="AH39">
        <v>66.880321920000014</v>
      </c>
      <c r="AI39">
        <v>13.418438400000001</v>
      </c>
      <c r="AJ39">
        <v>0</v>
      </c>
      <c r="AK39">
        <v>22.295999999999999</v>
      </c>
      <c r="AL39">
        <v>56.348499999999994</v>
      </c>
      <c r="AM39">
        <v>2.2833020476190478</v>
      </c>
      <c r="AN39">
        <v>0</v>
      </c>
      <c r="AO39">
        <v>13.945478400000001</v>
      </c>
      <c r="AP39">
        <v>4.500921599999999</v>
      </c>
      <c r="AQ39">
        <v>0</v>
      </c>
      <c r="AR39">
        <v>20.364825600000003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29.32582663711041</v>
      </c>
      <c r="BB39">
        <f t="shared" si="0"/>
        <v>823.16917305082166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92.167333712286833</v>
      </c>
      <c r="L40">
        <v>64.996538181818181</v>
      </c>
      <c r="M40">
        <v>63.770373705538049</v>
      </c>
      <c r="N40">
        <v>51.879712845243311</v>
      </c>
      <c r="O40">
        <v>73.292155441336575</v>
      </c>
      <c r="P40">
        <v>17.190810617783598</v>
      </c>
      <c r="Q40">
        <v>4.1422610603290675</v>
      </c>
      <c r="R40">
        <v>6.2162718518466979</v>
      </c>
      <c r="S40">
        <v>5.1788929104477628</v>
      </c>
      <c r="T40">
        <v>0</v>
      </c>
      <c r="U40">
        <v>62.107124591947759</v>
      </c>
      <c r="V40">
        <v>0</v>
      </c>
      <c r="W40">
        <v>18.930666620450605</v>
      </c>
      <c r="X40">
        <v>64.788209446494477</v>
      </c>
      <c r="Y40">
        <v>0</v>
      </c>
      <c r="Z40">
        <v>0</v>
      </c>
      <c r="AA40">
        <v>12.340957823999998</v>
      </c>
      <c r="AB40">
        <v>17.352844704000002</v>
      </c>
      <c r="AC40">
        <v>12.7643852736</v>
      </c>
      <c r="AD40">
        <v>16.071074640000003</v>
      </c>
      <c r="AE40">
        <v>21.7125353952</v>
      </c>
      <c r="AF40">
        <v>6.1515000000000013</v>
      </c>
      <c r="AG40">
        <v>27.392491199999998</v>
      </c>
      <c r="AH40">
        <v>66.880321920000014</v>
      </c>
      <c r="AI40">
        <v>13.418438400000001</v>
      </c>
      <c r="AJ40">
        <v>0</v>
      </c>
      <c r="AK40">
        <v>22.295999999999999</v>
      </c>
      <c r="AL40">
        <v>56.348499999999994</v>
      </c>
      <c r="AM40">
        <v>4.6251503015873023</v>
      </c>
      <c r="AN40">
        <v>0</v>
      </c>
      <c r="AO40">
        <v>13.945478400000001</v>
      </c>
      <c r="AP40">
        <v>4.500921599999999</v>
      </c>
      <c r="AQ40">
        <v>0</v>
      </c>
      <c r="AR40">
        <v>20.364825600000003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29.406326374848838</v>
      </c>
      <c r="BB40">
        <f t="shared" si="0"/>
        <v>825.42878048266141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92.169074796676867</v>
      </c>
      <c r="L41">
        <v>64.996538181818181</v>
      </c>
      <c r="M41">
        <v>63.770373705538049</v>
      </c>
      <c r="N41">
        <v>51.879712845243311</v>
      </c>
      <c r="O41">
        <v>73.292155441336575</v>
      </c>
      <c r="P41">
        <v>17.928355398310885</v>
      </c>
      <c r="Q41">
        <v>4.1422610603290675</v>
      </c>
      <c r="R41">
        <v>6.2162718518466979</v>
      </c>
      <c r="S41">
        <v>5.1788929104477628</v>
      </c>
      <c r="T41">
        <v>0</v>
      </c>
      <c r="U41">
        <v>62.107124591947759</v>
      </c>
      <c r="V41">
        <v>0</v>
      </c>
      <c r="W41">
        <v>18.930666620450605</v>
      </c>
      <c r="X41">
        <v>64.788209446494477</v>
      </c>
      <c r="Y41">
        <v>0</v>
      </c>
      <c r="Z41">
        <v>0</v>
      </c>
      <c r="AA41">
        <v>12.340957823999998</v>
      </c>
      <c r="AB41">
        <v>17.352844704000002</v>
      </c>
      <c r="AC41">
        <v>12.7643852736</v>
      </c>
      <c r="AD41">
        <v>16.071074640000003</v>
      </c>
      <c r="AE41">
        <v>21.7125353952</v>
      </c>
      <c r="AF41">
        <v>6.1515000000000013</v>
      </c>
      <c r="AG41">
        <v>27.392491199999998</v>
      </c>
      <c r="AH41">
        <v>66.880321920000014</v>
      </c>
      <c r="AI41">
        <v>13.418438400000001</v>
      </c>
      <c r="AJ41">
        <v>0</v>
      </c>
      <c r="AK41">
        <v>22.295999999999999</v>
      </c>
      <c r="AL41">
        <v>56.348499999999994</v>
      </c>
      <c r="AM41">
        <v>4.6251503015873023</v>
      </c>
      <c r="AN41">
        <v>0</v>
      </c>
      <c r="AO41">
        <v>13.945478400000001</v>
      </c>
      <c r="AP41">
        <v>4.500921599999999</v>
      </c>
      <c r="AQ41">
        <v>0</v>
      </c>
      <c r="AR41">
        <v>20.364825600000003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29.431757845338332</v>
      </c>
      <c r="BB41">
        <f t="shared" si="0"/>
        <v>826.14263487708922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92.167333712286833</v>
      </c>
      <c r="L42">
        <v>64.996538181818181</v>
      </c>
      <c r="M42">
        <v>63.770373705538049</v>
      </c>
      <c r="N42">
        <v>51.879712845243311</v>
      </c>
      <c r="O42">
        <v>73.292155441336575</v>
      </c>
      <c r="P42">
        <v>18.674210872424378</v>
      </c>
      <c r="Q42">
        <v>4.1422610603290675</v>
      </c>
      <c r="R42">
        <v>6.2162718518466979</v>
      </c>
      <c r="S42">
        <v>5.1788929104477628</v>
      </c>
      <c r="T42">
        <v>0</v>
      </c>
      <c r="U42">
        <v>62.107124591947759</v>
      </c>
      <c r="V42">
        <v>0</v>
      </c>
      <c r="W42">
        <v>18.930666620450605</v>
      </c>
      <c r="X42">
        <v>64.788209446494477</v>
      </c>
      <c r="Y42">
        <v>0</v>
      </c>
      <c r="Z42">
        <v>0</v>
      </c>
      <c r="AA42">
        <v>12.340957823999998</v>
      </c>
      <c r="AB42">
        <v>17.352844704000002</v>
      </c>
      <c r="AC42">
        <v>12.7643852736</v>
      </c>
      <c r="AD42">
        <v>16.071074640000003</v>
      </c>
      <c r="AE42">
        <v>21.7125353952</v>
      </c>
      <c r="AF42">
        <v>6.1515000000000013</v>
      </c>
      <c r="AG42">
        <v>27.392491199999998</v>
      </c>
      <c r="AH42">
        <v>66.880321920000014</v>
      </c>
      <c r="AI42">
        <v>13.418438400000001</v>
      </c>
      <c r="AJ42">
        <v>0</v>
      </c>
      <c r="AK42">
        <v>22.295999999999999</v>
      </c>
      <c r="AL42">
        <v>56.348499999999994</v>
      </c>
      <c r="AM42">
        <v>4.6251503015873023</v>
      </c>
      <c r="AN42">
        <v>0</v>
      </c>
      <c r="AO42">
        <v>13.945478400000001</v>
      </c>
      <c r="AP42">
        <v>4.500921599999999</v>
      </c>
      <c r="AQ42">
        <v>0</v>
      </c>
      <c r="AR42">
        <v>20.364825600000003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29.457355343608484</v>
      </c>
      <c r="BB42">
        <f t="shared" si="0"/>
        <v>826.86115176854264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160.78478928591338</v>
      </c>
      <c r="L43">
        <v>126.96899387992765</v>
      </c>
      <c r="M43">
        <v>63.770373705538049</v>
      </c>
      <c r="N43">
        <v>51.879712845243311</v>
      </c>
      <c r="O43">
        <v>73.292155441336575</v>
      </c>
      <c r="P43">
        <v>17.190810617783598</v>
      </c>
      <c r="Q43">
        <v>9.5830000000000002</v>
      </c>
      <c r="R43">
        <v>18.616585764622972</v>
      </c>
      <c r="S43">
        <v>11.591471347678368</v>
      </c>
      <c r="T43">
        <v>0</v>
      </c>
      <c r="U43">
        <v>62.107124591947759</v>
      </c>
      <c r="V43">
        <v>8.1201102810985457</v>
      </c>
      <c r="W43">
        <v>18.930666620450605</v>
      </c>
      <c r="X43">
        <v>64.788209446494477</v>
      </c>
      <c r="Y43">
        <v>0</v>
      </c>
      <c r="Z43">
        <v>0</v>
      </c>
      <c r="AA43">
        <v>12.340957823999998</v>
      </c>
      <c r="AB43">
        <v>17.352844704000002</v>
      </c>
      <c r="AC43">
        <v>12.7643852736</v>
      </c>
      <c r="AD43">
        <v>16.071074640000003</v>
      </c>
      <c r="AE43">
        <v>21.7125353952</v>
      </c>
      <c r="AF43">
        <v>0</v>
      </c>
      <c r="AG43">
        <v>27.392491199999998</v>
      </c>
      <c r="AH43">
        <v>66.880321920000014</v>
      </c>
      <c r="AI43">
        <v>13.418438400000001</v>
      </c>
      <c r="AJ43">
        <v>0</v>
      </c>
      <c r="AK43">
        <v>22.295999999999999</v>
      </c>
      <c r="AL43">
        <v>56.348499999999994</v>
      </c>
      <c r="AM43">
        <v>4.6251503015873023</v>
      </c>
      <c r="AN43">
        <v>0</v>
      </c>
      <c r="AO43">
        <v>13.945478400000001</v>
      </c>
      <c r="AP43">
        <v>4.500921599999999</v>
      </c>
      <c r="AQ43">
        <v>0</v>
      </c>
      <c r="AR43">
        <v>20.364825600000003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34.800665652118276</v>
      </c>
      <c r="BB43">
        <f t="shared" si="0"/>
        <v>976.84659404790432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160.78478928591338</v>
      </c>
      <c r="L44">
        <v>126.96899387992765</v>
      </c>
      <c r="M44">
        <v>63.770373705538049</v>
      </c>
      <c r="N44">
        <v>51.879712845243311</v>
      </c>
      <c r="O44">
        <v>73.292155441336575</v>
      </c>
      <c r="P44">
        <v>17.19285714285714</v>
      </c>
      <c r="Q44">
        <v>9.5830000000000002</v>
      </c>
      <c r="R44">
        <v>18.616585764622972</v>
      </c>
      <c r="S44">
        <v>11.591471347678368</v>
      </c>
      <c r="T44">
        <v>0</v>
      </c>
      <c r="U44">
        <v>62.107124591947759</v>
      </c>
      <c r="V44">
        <v>9.100309798270894</v>
      </c>
      <c r="W44">
        <v>18.930666620450605</v>
      </c>
      <c r="X44">
        <v>64.788209446494477</v>
      </c>
      <c r="Y44">
        <v>0</v>
      </c>
      <c r="Z44">
        <v>0</v>
      </c>
      <c r="AA44">
        <v>12.340957823999998</v>
      </c>
      <c r="AB44">
        <v>17.352844704000002</v>
      </c>
      <c r="AC44">
        <v>12.7643852736</v>
      </c>
      <c r="AD44">
        <v>16.071074640000003</v>
      </c>
      <c r="AE44">
        <v>21.7125353952</v>
      </c>
      <c r="AF44">
        <v>0</v>
      </c>
      <c r="AG44">
        <v>27.392491199999998</v>
      </c>
      <c r="AH44">
        <v>66.880321920000014</v>
      </c>
      <c r="AI44">
        <v>13.418438400000001</v>
      </c>
      <c r="AJ44">
        <v>0</v>
      </c>
      <c r="AK44">
        <v>22.295999999999999</v>
      </c>
      <c r="AL44">
        <v>56.348499999999994</v>
      </c>
      <c r="AM44">
        <v>4.6251503015873023</v>
      </c>
      <c r="AN44">
        <v>0</v>
      </c>
      <c r="AO44">
        <v>13.945478400000001</v>
      </c>
      <c r="AP44">
        <v>4.500921599999999</v>
      </c>
      <c r="AQ44">
        <v>0</v>
      </c>
      <c r="AR44">
        <v>20.364825600000003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34.834454729027435</v>
      </c>
      <c r="BB44">
        <f t="shared" si="0"/>
        <v>977.79505101324116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160.78478928591338</v>
      </c>
      <c r="L45">
        <v>126.96899387992765</v>
      </c>
      <c r="M45">
        <v>63.770373705538049</v>
      </c>
      <c r="N45">
        <v>51.879712845243311</v>
      </c>
      <c r="O45">
        <v>73.292155441336575</v>
      </c>
      <c r="P45">
        <v>17.190810617783598</v>
      </c>
      <c r="Q45">
        <v>9.5830000000000002</v>
      </c>
      <c r="R45">
        <v>18.616585764622972</v>
      </c>
      <c r="S45">
        <v>11.591471347678368</v>
      </c>
      <c r="T45">
        <v>0</v>
      </c>
      <c r="U45">
        <v>62.107124591947759</v>
      </c>
      <c r="V45">
        <v>9.100309798270894</v>
      </c>
      <c r="W45">
        <v>18.930666620450605</v>
      </c>
      <c r="X45">
        <v>64.788209446494477</v>
      </c>
      <c r="Y45">
        <v>0</v>
      </c>
      <c r="Z45">
        <v>0</v>
      </c>
      <c r="AA45">
        <v>12.340957823999998</v>
      </c>
      <c r="AB45">
        <v>17.352844704000002</v>
      </c>
      <c r="AC45">
        <v>12.7643852736</v>
      </c>
      <c r="AD45">
        <v>16.071074640000003</v>
      </c>
      <c r="AE45">
        <v>21.7125353952</v>
      </c>
      <c r="AF45">
        <v>0</v>
      </c>
      <c r="AG45">
        <v>27.392491199999998</v>
      </c>
      <c r="AH45">
        <v>66.880321920000014</v>
      </c>
      <c r="AI45">
        <v>13.418438400000001</v>
      </c>
      <c r="AJ45">
        <v>0</v>
      </c>
      <c r="AK45">
        <v>22.295999999999999</v>
      </c>
      <c r="AL45">
        <v>56.348499999999994</v>
      </c>
      <c r="AM45">
        <v>4.6251503015873023</v>
      </c>
      <c r="AN45">
        <v>0</v>
      </c>
      <c r="AO45">
        <v>13.945478400000001</v>
      </c>
      <c r="AP45">
        <v>4.7822292000000006</v>
      </c>
      <c r="AQ45">
        <v>0</v>
      </c>
      <c r="AR45">
        <v>20.364825600000003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34.844061222164903</v>
      </c>
      <c r="BB45">
        <f t="shared" si="0"/>
        <v>978.06470559503009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160.78478928591338</v>
      </c>
      <c r="L46">
        <v>126.96899387992765</v>
      </c>
      <c r="M46">
        <v>63.770373705538049</v>
      </c>
      <c r="N46">
        <v>51.879712845243311</v>
      </c>
      <c r="O46">
        <v>73.292155441336575</v>
      </c>
      <c r="P46">
        <v>17.188764579861935</v>
      </c>
      <c r="Q46">
        <v>9.5830000000000002</v>
      </c>
      <c r="R46">
        <v>18.616585764622972</v>
      </c>
      <c r="S46">
        <v>11.591471347678368</v>
      </c>
      <c r="T46">
        <v>0</v>
      </c>
      <c r="U46">
        <v>62.107124591947759</v>
      </c>
      <c r="V46">
        <v>9.100309798270894</v>
      </c>
      <c r="W46">
        <v>18.930666620450605</v>
      </c>
      <c r="X46">
        <v>64.788209446494477</v>
      </c>
      <c r="Y46">
        <v>0</v>
      </c>
      <c r="Z46">
        <v>0</v>
      </c>
      <c r="AA46">
        <v>12.340957823999998</v>
      </c>
      <c r="AB46">
        <v>17.352844704000002</v>
      </c>
      <c r="AC46">
        <v>12.7643852736</v>
      </c>
      <c r="AD46">
        <v>16.071074640000003</v>
      </c>
      <c r="AE46">
        <v>21.7125353952</v>
      </c>
      <c r="AF46">
        <v>0</v>
      </c>
      <c r="AG46">
        <v>27.392491199999998</v>
      </c>
      <c r="AH46">
        <v>66.880321920000014</v>
      </c>
      <c r="AI46">
        <v>13.418438400000001</v>
      </c>
      <c r="AJ46">
        <v>0</v>
      </c>
      <c r="AK46">
        <v>22.295999999999999</v>
      </c>
      <c r="AL46">
        <v>56.348499999999994</v>
      </c>
      <c r="AM46">
        <v>4.6251503015873023</v>
      </c>
      <c r="AN46">
        <v>0</v>
      </c>
      <c r="AO46">
        <v>13.945478400000001</v>
      </c>
      <c r="AP46">
        <v>4.7822292000000006</v>
      </c>
      <c r="AQ46">
        <v>0</v>
      </c>
      <c r="AR46">
        <v>20.364825600000003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34.843990838460392</v>
      </c>
      <c r="BB46">
        <f t="shared" si="0"/>
        <v>978.06272994081291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160.78478928591338</v>
      </c>
      <c r="L47">
        <v>126.96812890388023</v>
      </c>
      <c r="M47">
        <v>63.770373705538049</v>
      </c>
      <c r="N47">
        <v>51.879712845243311</v>
      </c>
      <c r="O47">
        <v>73.292155441336575</v>
      </c>
      <c r="P47">
        <v>22.378680504754939</v>
      </c>
      <c r="Q47">
        <v>9.5838081671415001</v>
      </c>
      <c r="R47">
        <v>18.61685388373229</v>
      </c>
      <c r="S47">
        <v>11.589686773940343</v>
      </c>
      <c r="T47">
        <v>0</v>
      </c>
      <c r="U47">
        <v>62.107124591947759</v>
      </c>
      <c r="V47">
        <v>9.101733266733266</v>
      </c>
      <c r="W47">
        <v>18.933265080509493</v>
      </c>
      <c r="X47">
        <v>64.789266363109419</v>
      </c>
      <c r="Y47">
        <v>0</v>
      </c>
      <c r="Z47">
        <v>2.8987200000000004</v>
      </c>
      <c r="AA47">
        <v>12.340957823999998</v>
      </c>
      <c r="AB47">
        <v>17.352844704000002</v>
      </c>
      <c r="AC47">
        <v>12.7643852736</v>
      </c>
      <c r="AD47">
        <v>16.071074640000003</v>
      </c>
      <c r="AE47">
        <v>21.7125353952</v>
      </c>
      <c r="AF47">
        <v>0</v>
      </c>
      <c r="AG47">
        <v>27.392491199999998</v>
      </c>
      <c r="AH47">
        <v>66.880321920000014</v>
      </c>
      <c r="AI47">
        <v>6.4296683999999997</v>
      </c>
      <c r="AJ47">
        <v>0</v>
      </c>
      <c r="AK47">
        <v>22.295999999999999</v>
      </c>
      <c r="AL47">
        <v>56.348499999999994</v>
      </c>
      <c r="AM47">
        <v>4.6251503015873023</v>
      </c>
      <c r="AN47">
        <v>0</v>
      </c>
      <c r="AO47">
        <v>12.137731199999999</v>
      </c>
      <c r="AP47">
        <v>4.7822292000000006</v>
      </c>
      <c r="AQ47">
        <v>0</v>
      </c>
      <c r="AR47">
        <v>20.364825600000003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34.819759481696813</v>
      </c>
      <c r="BB47">
        <f t="shared" si="0"/>
        <v>977.3825856040711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160.78478928591338</v>
      </c>
      <c r="L48">
        <v>126.96812890388023</v>
      </c>
      <c r="M48">
        <v>63.770373705538049</v>
      </c>
      <c r="N48">
        <v>51.879712845243311</v>
      </c>
      <c r="O48">
        <v>73.292155441336575</v>
      </c>
      <c r="P48">
        <v>22.378680504754939</v>
      </c>
      <c r="Q48">
        <v>9.5838081671415001</v>
      </c>
      <c r="R48">
        <v>18.61685388373229</v>
      </c>
      <c r="S48">
        <v>11.589686773940343</v>
      </c>
      <c r="T48">
        <v>0</v>
      </c>
      <c r="U48">
        <v>62.107124591947759</v>
      </c>
      <c r="V48">
        <v>9.101733266733266</v>
      </c>
      <c r="W48">
        <v>18.933265080509493</v>
      </c>
      <c r="X48">
        <v>64.789266363109419</v>
      </c>
      <c r="Y48">
        <v>0</v>
      </c>
      <c r="Z48">
        <v>2.8987200000000004</v>
      </c>
      <c r="AA48">
        <v>12.340957823999998</v>
      </c>
      <c r="AB48">
        <v>17.352844704000002</v>
      </c>
      <c r="AC48">
        <v>12.7643852736</v>
      </c>
      <c r="AD48">
        <v>16.071074640000003</v>
      </c>
      <c r="AE48">
        <v>21.7125353952</v>
      </c>
      <c r="AF48">
        <v>0</v>
      </c>
      <c r="AG48">
        <v>27.392491199999998</v>
      </c>
      <c r="AH48">
        <v>66.880321920000014</v>
      </c>
      <c r="AI48">
        <v>6.4296683999999997</v>
      </c>
      <c r="AJ48">
        <v>0</v>
      </c>
      <c r="AK48">
        <v>22.295999999999999</v>
      </c>
      <c r="AL48">
        <v>56.348499999999994</v>
      </c>
      <c r="AM48">
        <v>4.6251503015873023</v>
      </c>
      <c r="AN48">
        <v>0</v>
      </c>
      <c r="AO48">
        <v>12.137731199999999</v>
      </c>
      <c r="AP48">
        <v>4.7822292000000006</v>
      </c>
      <c r="AQ48">
        <v>0</v>
      </c>
      <c r="AR48">
        <v>20.364825600000003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34.819759481696813</v>
      </c>
      <c r="BB48">
        <f t="shared" si="0"/>
        <v>977.3825856040711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160.78478928591338</v>
      </c>
      <c r="L49">
        <v>126.96781984293077</v>
      </c>
      <c r="M49">
        <v>63.770373705538049</v>
      </c>
      <c r="N49">
        <v>51.879712845243311</v>
      </c>
      <c r="O49">
        <v>73.292155441336575</v>
      </c>
      <c r="P49">
        <v>22.378680504754939</v>
      </c>
      <c r="Q49">
        <v>9.5838081671415001</v>
      </c>
      <c r="R49">
        <v>18.61685388373229</v>
      </c>
      <c r="S49">
        <v>11.589686773940343</v>
      </c>
      <c r="T49">
        <v>0</v>
      </c>
      <c r="U49">
        <v>62.107124591947759</v>
      </c>
      <c r="V49">
        <v>9.101733266733266</v>
      </c>
      <c r="W49">
        <v>18.933265080509493</v>
      </c>
      <c r="X49">
        <v>64.789266363109419</v>
      </c>
      <c r="Y49">
        <v>0</v>
      </c>
      <c r="Z49">
        <v>2.8987200000000004</v>
      </c>
      <c r="AA49">
        <v>12.340957823999998</v>
      </c>
      <c r="AB49">
        <v>17.352844704000002</v>
      </c>
      <c r="AC49">
        <v>12.7643852736</v>
      </c>
      <c r="AD49">
        <v>16.071074640000003</v>
      </c>
      <c r="AE49">
        <v>21.7125353952</v>
      </c>
      <c r="AF49">
        <v>0</v>
      </c>
      <c r="AG49">
        <v>27.392491199999998</v>
      </c>
      <c r="AH49">
        <v>66.880321920000014</v>
      </c>
      <c r="AI49">
        <v>6.4296683999999997</v>
      </c>
      <c r="AJ49">
        <v>0</v>
      </c>
      <c r="AK49">
        <v>22.295999999999999</v>
      </c>
      <c r="AL49">
        <v>39.010499999999993</v>
      </c>
      <c r="AM49">
        <v>4.6251503015873023</v>
      </c>
      <c r="AN49">
        <v>0</v>
      </c>
      <c r="AO49">
        <v>12.073168800000001</v>
      </c>
      <c r="AP49">
        <v>3.9383064000000005</v>
      </c>
      <c r="AQ49">
        <v>0</v>
      </c>
      <c r="AR49">
        <v>20.364825600000003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34.192070176884599</v>
      </c>
      <c r="BB49">
        <f t="shared" si="0"/>
        <v>959.76348064793387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160.78478928591338</v>
      </c>
      <c r="L50">
        <v>126.96781984293077</v>
      </c>
      <c r="M50">
        <v>63.770373705538049</v>
      </c>
      <c r="N50">
        <v>51.879712845243311</v>
      </c>
      <c r="O50">
        <v>73.292155441336575</v>
      </c>
      <c r="P50">
        <v>22.380727023319615</v>
      </c>
      <c r="Q50">
        <v>9.5838081671415001</v>
      </c>
      <c r="R50">
        <v>18.61685388373229</v>
      </c>
      <c r="S50">
        <v>11.589686773940343</v>
      </c>
      <c r="T50">
        <v>0</v>
      </c>
      <c r="U50">
        <v>62.107124591947759</v>
      </c>
      <c r="V50">
        <v>9.101733266733266</v>
      </c>
      <c r="W50">
        <v>18.933265080509493</v>
      </c>
      <c r="X50">
        <v>64.789266363109419</v>
      </c>
      <c r="Y50">
        <v>0</v>
      </c>
      <c r="Z50">
        <v>2.8987200000000004</v>
      </c>
      <c r="AA50">
        <v>12.340957823999998</v>
      </c>
      <c r="AB50">
        <v>17.352844704000002</v>
      </c>
      <c r="AC50">
        <v>12.7643852736</v>
      </c>
      <c r="AD50">
        <v>16.071074640000003</v>
      </c>
      <c r="AE50">
        <v>21.7125353952</v>
      </c>
      <c r="AF50">
        <v>0</v>
      </c>
      <c r="AG50">
        <v>27.392491199999998</v>
      </c>
      <c r="AH50">
        <v>66.880321920000014</v>
      </c>
      <c r="AI50">
        <v>6.4296683999999997</v>
      </c>
      <c r="AJ50">
        <v>0</v>
      </c>
      <c r="AK50">
        <v>22.295999999999999</v>
      </c>
      <c r="AL50">
        <v>39.010499999999993</v>
      </c>
      <c r="AM50">
        <v>4.6251503015873023</v>
      </c>
      <c r="AN50">
        <v>0</v>
      </c>
      <c r="AO50">
        <v>12.073168800000001</v>
      </c>
      <c r="AP50">
        <v>3.9383064000000005</v>
      </c>
      <c r="AQ50">
        <v>0</v>
      </c>
      <c r="AR50">
        <v>20.364825600000003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34.192140577123226</v>
      </c>
      <c r="BB50">
        <f t="shared" si="0"/>
        <v>959.76545676625983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160.78443296370966</v>
      </c>
      <c r="L51">
        <v>126.96781984293077</v>
      </c>
      <c r="M51">
        <v>63.770373705538049</v>
      </c>
      <c r="N51">
        <v>51.879712845243311</v>
      </c>
      <c r="O51">
        <v>73.292155441336575</v>
      </c>
      <c r="P51">
        <v>23.707923355774213</v>
      </c>
      <c r="Q51">
        <v>9.5838081671415001</v>
      </c>
      <c r="R51">
        <v>18.61685388373229</v>
      </c>
      <c r="S51">
        <v>11.589686773940343</v>
      </c>
      <c r="T51">
        <v>0</v>
      </c>
      <c r="U51">
        <v>62.107124591947759</v>
      </c>
      <c r="V51">
        <v>9.101733266733266</v>
      </c>
      <c r="W51">
        <v>18.933265080509493</v>
      </c>
      <c r="X51">
        <v>64.789266363109419</v>
      </c>
      <c r="Y51">
        <v>0</v>
      </c>
      <c r="Z51">
        <v>2.8987200000000004</v>
      </c>
      <c r="AA51">
        <v>12.340957823999998</v>
      </c>
      <c r="AB51">
        <v>17.352844704000002</v>
      </c>
      <c r="AC51">
        <v>12.7643852736</v>
      </c>
      <c r="AD51">
        <v>16.071074640000003</v>
      </c>
      <c r="AE51">
        <v>21.7125353952</v>
      </c>
      <c r="AF51">
        <v>0</v>
      </c>
      <c r="AG51">
        <v>27.392491199999998</v>
      </c>
      <c r="AH51">
        <v>66.880321920000014</v>
      </c>
      <c r="AI51">
        <v>6.4296683999999997</v>
      </c>
      <c r="AJ51">
        <v>0</v>
      </c>
      <c r="AK51">
        <v>22.295999999999999</v>
      </c>
      <c r="AL51">
        <v>39.010499999999993</v>
      </c>
      <c r="AM51">
        <v>4.6251503015873023</v>
      </c>
      <c r="AN51">
        <v>0</v>
      </c>
      <c r="AO51">
        <v>12.073168800000001</v>
      </c>
      <c r="AP51">
        <v>3.9383064000000005</v>
      </c>
      <c r="AQ51">
        <v>0</v>
      </c>
      <c r="AR51">
        <v>20.364825600000003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34.237783874441348</v>
      </c>
      <c r="BB51">
        <f t="shared" si="0"/>
        <v>961.04665347919263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160.78449685764397</v>
      </c>
      <c r="L52">
        <v>126.96781984293077</v>
      </c>
      <c r="M52">
        <v>63.770373705538049</v>
      </c>
      <c r="N52">
        <v>51.879712845243311</v>
      </c>
      <c r="O52">
        <v>73.292155441336575</v>
      </c>
      <c r="P52">
        <v>23.707923355774213</v>
      </c>
      <c r="Q52">
        <v>9.5838081671415001</v>
      </c>
      <c r="R52">
        <v>18.61685388373229</v>
      </c>
      <c r="S52">
        <v>11.589686773940343</v>
      </c>
      <c r="T52">
        <v>0</v>
      </c>
      <c r="U52">
        <v>62.107124591947759</v>
      </c>
      <c r="V52">
        <v>9.101733266733266</v>
      </c>
      <c r="W52">
        <v>18.933265080509493</v>
      </c>
      <c r="X52">
        <v>64.789266363109419</v>
      </c>
      <c r="Y52">
        <v>0</v>
      </c>
      <c r="Z52">
        <v>2.8987200000000004</v>
      </c>
      <c r="AA52">
        <v>12.340957823999998</v>
      </c>
      <c r="AB52">
        <v>17.352844704000002</v>
      </c>
      <c r="AC52">
        <v>12.7643852736</v>
      </c>
      <c r="AD52">
        <v>16.071074640000003</v>
      </c>
      <c r="AE52">
        <v>21.7125353952</v>
      </c>
      <c r="AF52">
        <v>0</v>
      </c>
      <c r="AG52">
        <v>27.392491199999998</v>
      </c>
      <c r="AH52">
        <v>66.880321920000014</v>
      </c>
      <c r="AI52">
        <v>6.4296683999999997</v>
      </c>
      <c r="AJ52">
        <v>0</v>
      </c>
      <c r="AK52">
        <v>22.295999999999999</v>
      </c>
      <c r="AL52">
        <v>39.010499999999993</v>
      </c>
      <c r="AM52">
        <v>4.6251503015873023</v>
      </c>
      <c r="AN52">
        <v>0</v>
      </c>
      <c r="AO52">
        <v>12.073168800000001</v>
      </c>
      <c r="AP52">
        <v>3.9383064000000005</v>
      </c>
      <c r="AQ52">
        <v>0</v>
      </c>
      <c r="AR52">
        <v>20.364825600000003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34.237785772960379</v>
      </c>
      <c r="BB52">
        <f t="shared" si="0"/>
        <v>961.04671547460794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160.78449685764397</v>
      </c>
      <c r="L53">
        <v>126.96781984293077</v>
      </c>
      <c r="M53">
        <v>63.770373705538049</v>
      </c>
      <c r="N53">
        <v>51.879712845243311</v>
      </c>
      <c r="O53">
        <v>73.292155441336575</v>
      </c>
      <c r="P53">
        <v>23.707923355774213</v>
      </c>
      <c r="Q53">
        <v>9.5838081671415001</v>
      </c>
      <c r="R53">
        <v>18.61685388373229</v>
      </c>
      <c r="S53">
        <v>11.589686773940343</v>
      </c>
      <c r="T53">
        <v>0</v>
      </c>
      <c r="U53">
        <v>62.107124591947759</v>
      </c>
      <c r="V53">
        <v>9.101733266733266</v>
      </c>
      <c r="W53">
        <v>18.933265080509493</v>
      </c>
      <c r="X53">
        <v>64.789266363109419</v>
      </c>
      <c r="Y53">
        <v>0</v>
      </c>
      <c r="Z53">
        <v>2.8987200000000004</v>
      </c>
      <c r="AA53">
        <v>12.340957823999998</v>
      </c>
      <c r="AB53">
        <v>17.352844704000002</v>
      </c>
      <c r="AC53">
        <v>12.7643852736</v>
      </c>
      <c r="AD53">
        <v>16.071074640000003</v>
      </c>
      <c r="AE53">
        <v>21.7125353952</v>
      </c>
      <c r="AF53">
        <v>0</v>
      </c>
      <c r="AG53">
        <v>27.392491199999998</v>
      </c>
      <c r="AH53">
        <v>66.880321920000014</v>
      </c>
      <c r="AI53">
        <v>6.4296683999999997</v>
      </c>
      <c r="AJ53">
        <v>0</v>
      </c>
      <c r="AK53">
        <v>22.295999999999999</v>
      </c>
      <c r="AL53">
        <v>39.010499999999993</v>
      </c>
      <c r="AM53">
        <v>4.6251503015873023</v>
      </c>
      <c r="AN53">
        <v>0</v>
      </c>
      <c r="AO53">
        <v>13.002867360000002</v>
      </c>
      <c r="AP53">
        <v>4.7822292000000006</v>
      </c>
      <c r="AQ53">
        <v>0</v>
      </c>
      <c r="AR53">
        <v>20.364825600000003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34.298798119360391</v>
      </c>
      <c r="BB53">
        <f t="shared" si="0"/>
        <v>962.75932448820788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160.78449685764397</v>
      </c>
      <c r="L54">
        <v>126.96781984293077</v>
      </c>
      <c r="M54">
        <v>63.770373705538049</v>
      </c>
      <c r="N54">
        <v>51.879712845243311</v>
      </c>
      <c r="O54">
        <v>73.292155441336575</v>
      </c>
      <c r="P54">
        <v>23.707923355774213</v>
      </c>
      <c r="Q54">
        <v>9.5838081671415001</v>
      </c>
      <c r="R54">
        <v>18.61685388373229</v>
      </c>
      <c r="S54">
        <v>11.589686773940343</v>
      </c>
      <c r="T54">
        <v>0</v>
      </c>
      <c r="U54">
        <v>62.107124591947759</v>
      </c>
      <c r="V54">
        <v>9.101733266733266</v>
      </c>
      <c r="W54">
        <v>18.933265080509493</v>
      </c>
      <c r="X54">
        <v>64.789266363109419</v>
      </c>
      <c r="Y54">
        <v>0</v>
      </c>
      <c r="Z54">
        <v>2.8987200000000004</v>
      </c>
      <c r="AA54">
        <v>12.340957823999998</v>
      </c>
      <c r="AB54">
        <v>17.352844704000002</v>
      </c>
      <c r="AC54">
        <v>12.7643852736</v>
      </c>
      <c r="AD54">
        <v>16.071074640000003</v>
      </c>
      <c r="AE54">
        <v>21.7125353952</v>
      </c>
      <c r="AF54">
        <v>0</v>
      </c>
      <c r="AG54">
        <v>27.392491199999998</v>
      </c>
      <c r="AH54">
        <v>66.880321920000014</v>
      </c>
      <c r="AI54">
        <v>6.4296683999999997</v>
      </c>
      <c r="AJ54">
        <v>0</v>
      </c>
      <c r="AK54">
        <v>22.295999999999999</v>
      </c>
      <c r="AL54">
        <v>39.010499999999993</v>
      </c>
      <c r="AM54">
        <v>4.6251503015873023</v>
      </c>
      <c r="AN54">
        <v>0</v>
      </c>
      <c r="AO54">
        <v>13.002867360000002</v>
      </c>
      <c r="AP54">
        <v>4.7822292000000006</v>
      </c>
      <c r="AQ54">
        <v>0</v>
      </c>
      <c r="AR54">
        <v>20.364825600000003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34.298798119360391</v>
      </c>
      <c r="BB54">
        <f t="shared" si="0"/>
        <v>962.75932448820788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160.78449685764397</v>
      </c>
      <c r="L55">
        <v>126.96656516076884</v>
      </c>
      <c r="M55">
        <v>63.770373705538049</v>
      </c>
      <c r="N55">
        <v>51.879712845243311</v>
      </c>
      <c r="O55">
        <v>73.292155441336575</v>
      </c>
      <c r="P55">
        <v>23.707923355774213</v>
      </c>
      <c r="Q55">
        <v>9.5838081671415001</v>
      </c>
      <c r="R55">
        <v>18.61685388373229</v>
      </c>
      <c r="S55">
        <v>11.589686773940343</v>
      </c>
      <c r="T55">
        <v>0</v>
      </c>
      <c r="U55">
        <v>62.107124591947759</v>
      </c>
      <c r="V55">
        <v>9.101733266733266</v>
      </c>
      <c r="W55">
        <v>18.933265080509493</v>
      </c>
      <c r="X55">
        <v>64.789266363109419</v>
      </c>
      <c r="Y55">
        <v>0</v>
      </c>
      <c r="Z55">
        <v>5.7491279999999998</v>
      </c>
      <c r="AA55">
        <v>12.340957823999998</v>
      </c>
      <c r="AB55">
        <v>17.352844704000002</v>
      </c>
      <c r="AC55">
        <v>12.7643852736</v>
      </c>
      <c r="AD55">
        <v>16.071074640000003</v>
      </c>
      <c r="AE55">
        <v>21.7125353952</v>
      </c>
      <c r="AF55">
        <v>6.1515000000000013</v>
      </c>
      <c r="AG55">
        <v>27.392491199999998</v>
      </c>
      <c r="AH55">
        <v>66.880321920000014</v>
      </c>
      <c r="AI55">
        <v>6.4296683999999997</v>
      </c>
      <c r="AJ55">
        <v>0</v>
      </c>
      <c r="AK55">
        <v>22.295999999999999</v>
      </c>
      <c r="AL55">
        <v>47.679499999999997</v>
      </c>
      <c r="AM55">
        <v>4.6251503015873023</v>
      </c>
      <c r="AN55">
        <v>0</v>
      </c>
      <c r="AO55">
        <v>13.002867360000002</v>
      </c>
      <c r="AP55">
        <v>4.7822292000000006</v>
      </c>
      <c r="AQ55">
        <v>0</v>
      </c>
      <c r="AR55">
        <v>20.364825600000003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34.906634470920189</v>
      </c>
      <c r="BB55">
        <f t="shared" si="0"/>
        <v>979.82114145448622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160.78443296370966</v>
      </c>
      <c r="L56">
        <v>126.96656516076884</v>
      </c>
      <c r="M56">
        <v>63.770373705538049</v>
      </c>
      <c r="N56">
        <v>51.879712845243311</v>
      </c>
      <c r="O56">
        <v>73.292155441336575</v>
      </c>
      <c r="P56">
        <v>23.707923355774213</v>
      </c>
      <c r="Q56">
        <v>9.5838081671415001</v>
      </c>
      <c r="R56">
        <v>18.61685388373229</v>
      </c>
      <c r="S56">
        <v>11.589686773940343</v>
      </c>
      <c r="T56">
        <v>0</v>
      </c>
      <c r="U56">
        <v>62.107124591947759</v>
      </c>
      <c r="V56">
        <v>9.101733266733266</v>
      </c>
      <c r="W56">
        <v>18.933265080509493</v>
      </c>
      <c r="X56">
        <v>64.789266363109419</v>
      </c>
      <c r="Y56">
        <v>0</v>
      </c>
      <c r="Z56">
        <v>5.7491279999999998</v>
      </c>
      <c r="AA56">
        <v>12.340957823999998</v>
      </c>
      <c r="AB56">
        <v>17.352844704000002</v>
      </c>
      <c r="AC56">
        <v>12.7643852736</v>
      </c>
      <c r="AD56">
        <v>16.071074640000003</v>
      </c>
      <c r="AE56">
        <v>21.7125353952</v>
      </c>
      <c r="AF56">
        <v>6.1515000000000013</v>
      </c>
      <c r="AG56">
        <v>27.392491199999998</v>
      </c>
      <c r="AH56">
        <v>66.880321920000014</v>
      </c>
      <c r="AI56">
        <v>6.4296683999999997</v>
      </c>
      <c r="AJ56">
        <v>0</v>
      </c>
      <c r="AK56">
        <v>22.295999999999999</v>
      </c>
      <c r="AL56">
        <v>47.679499999999997</v>
      </c>
      <c r="AM56">
        <v>4.6251503015873023</v>
      </c>
      <c r="AN56">
        <v>0</v>
      </c>
      <c r="AO56">
        <v>13.002867360000002</v>
      </c>
      <c r="AP56">
        <v>4.7822292000000006</v>
      </c>
      <c r="AQ56">
        <v>0</v>
      </c>
      <c r="AR56">
        <v>20.364825600000003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34.906632572401158</v>
      </c>
      <c r="BB56">
        <f t="shared" si="0"/>
        <v>979.82107945907092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160.78374478755774</v>
      </c>
      <c r="L57">
        <v>126.96798504268246</v>
      </c>
      <c r="M57">
        <v>63.770373705538049</v>
      </c>
      <c r="N57">
        <v>51.879712845243311</v>
      </c>
      <c r="O57">
        <v>73.292155441336575</v>
      </c>
      <c r="P57">
        <v>22.232833210603825</v>
      </c>
      <c r="Q57">
        <v>9.5838081671415001</v>
      </c>
      <c r="R57">
        <v>18.61685388373229</v>
      </c>
      <c r="S57">
        <v>11.589686773940343</v>
      </c>
      <c r="T57">
        <v>0</v>
      </c>
      <c r="U57">
        <v>62.107124591947759</v>
      </c>
      <c r="V57">
        <v>9.4227272727272737</v>
      </c>
      <c r="W57">
        <v>18.933265080509493</v>
      </c>
      <c r="X57">
        <v>64.789266363109419</v>
      </c>
      <c r="Y57">
        <v>0</v>
      </c>
      <c r="Z57">
        <v>5.7491279999999998</v>
      </c>
      <c r="AA57">
        <v>12.340957823999998</v>
      </c>
      <c r="AB57">
        <v>17.352844704000002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27.392491199999998</v>
      </c>
      <c r="AH57">
        <v>66.880321920000014</v>
      </c>
      <c r="AI57">
        <v>6.4296683999999997</v>
      </c>
      <c r="AJ57">
        <v>0</v>
      </c>
      <c r="AK57">
        <v>22.295999999999999</v>
      </c>
      <c r="AL57">
        <v>62.416799999999995</v>
      </c>
      <c r="AM57">
        <v>4.6251503015873023</v>
      </c>
      <c r="AN57">
        <v>0</v>
      </c>
      <c r="AO57">
        <v>13.002867360000002</v>
      </c>
      <c r="AP57">
        <v>4.7822292000000006</v>
      </c>
      <c r="AQ57">
        <v>0</v>
      </c>
      <c r="AR57">
        <v>20.364825600000003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35.373920454376368</v>
      </c>
      <c r="BB57">
        <f t="shared" si="0"/>
        <v>992.93772714368095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160.78374478755774</v>
      </c>
      <c r="L58">
        <v>126.96693892823734</v>
      </c>
      <c r="M58">
        <v>63.770373705538049</v>
      </c>
      <c r="N58">
        <v>51.879712845243311</v>
      </c>
      <c r="O58">
        <v>73.292155441336575</v>
      </c>
      <c r="P58">
        <v>22.232833210603825</v>
      </c>
      <c r="Q58">
        <v>9.5838081671415001</v>
      </c>
      <c r="R58">
        <v>18.61685388373229</v>
      </c>
      <c r="S58">
        <v>11.589686773940343</v>
      </c>
      <c r="T58">
        <v>0</v>
      </c>
      <c r="U58">
        <v>62.107124591947759</v>
      </c>
      <c r="V58">
        <v>9.4227272727272737</v>
      </c>
      <c r="W58">
        <v>18.933265080509493</v>
      </c>
      <c r="X58">
        <v>64.789266363109419</v>
      </c>
      <c r="Y58">
        <v>0</v>
      </c>
      <c r="Z58">
        <v>5.7491279999999998</v>
      </c>
      <c r="AA58">
        <v>12.340957823999998</v>
      </c>
      <c r="AB58">
        <v>17.352844704000002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27.392491199999998</v>
      </c>
      <c r="AH58">
        <v>66.880321920000014</v>
      </c>
      <c r="AI58">
        <v>6.4296683999999997</v>
      </c>
      <c r="AJ58">
        <v>0</v>
      </c>
      <c r="AK58">
        <v>22.295999999999999</v>
      </c>
      <c r="AL58">
        <v>62.416799999999995</v>
      </c>
      <c r="AM58">
        <v>4.6251503015873023</v>
      </c>
      <c r="AN58">
        <v>0</v>
      </c>
      <c r="AO58">
        <v>13.002867360000002</v>
      </c>
      <c r="AP58">
        <v>4.7822292000000006</v>
      </c>
      <c r="AQ58">
        <v>0</v>
      </c>
      <c r="AR58">
        <v>20.364825600000003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35.373884455480528</v>
      </c>
      <c r="BB58">
        <f t="shared" si="0"/>
        <v>992.93671702813185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160.78374478755774</v>
      </c>
      <c r="L59">
        <v>126.96795355894189</v>
      </c>
      <c r="M59">
        <v>63.770373705538049</v>
      </c>
      <c r="N59">
        <v>51.879712845243311</v>
      </c>
      <c r="O59">
        <v>73.292155441336575</v>
      </c>
      <c r="P59">
        <v>22.232833210603825</v>
      </c>
      <c r="Q59">
        <v>9.5838081671415001</v>
      </c>
      <c r="R59">
        <v>18.61685388373229</v>
      </c>
      <c r="S59">
        <v>11.589686773940343</v>
      </c>
      <c r="T59">
        <v>0</v>
      </c>
      <c r="U59">
        <v>62.107124591947759</v>
      </c>
      <c r="V59">
        <v>9.4227272727272737</v>
      </c>
      <c r="W59">
        <v>18.933265080509493</v>
      </c>
      <c r="X59">
        <v>64.789266363109419</v>
      </c>
      <c r="Y59">
        <v>0</v>
      </c>
      <c r="Z59">
        <v>0</v>
      </c>
      <c r="AA59">
        <v>12.340957823999998</v>
      </c>
      <c r="AB59">
        <v>17.352844704000002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27.392491199999998</v>
      </c>
      <c r="AH59">
        <v>66.880321920000014</v>
      </c>
      <c r="AI59">
        <v>6.4296683999999997</v>
      </c>
      <c r="AJ59">
        <v>0</v>
      </c>
      <c r="AK59">
        <v>22.295999999999999</v>
      </c>
      <c r="AL59">
        <v>62.416799999999995</v>
      </c>
      <c r="AM59">
        <v>4.6251503015873023</v>
      </c>
      <c r="AN59">
        <v>0</v>
      </c>
      <c r="AO59">
        <v>13.002867360000002</v>
      </c>
      <c r="AP59">
        <v>4.7822292000000006</v>
      </c>
      <c r="AQ59">
        <v>0</v>
      </c>
      <c r="AR59">
        <v>20.364825600000003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35.176149354047091</v>
      </c>
      <c r="BB59">
        <f t="shared" si="0"/>
        <v>987.38633876026972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160.78374478755774</v>
      </c>
      <c r="L60">
        <v>126.96672716899988</v>
      </c>
      <c r="M60">
        <v>63.770373705538049</v>
      </c>
      <c r="N60">
        <v>51.879712845243311</v>
      </c>
      <c r="O60">
        <v>73.292155441336575</v>
      </c>
      <c r="P60">
        <v>22.232833210603825</v>
      </c>
      <c r="Q60">
        <v>9.5838081671415001</v>
      </c>
      <c r="R60">
        <v>18.61685388373229</v>
      </c>
      <c r="S60">
        <v>11.589686773940343</v>
      </c>
      <c r="T60">
        <v>0</v>
      </c>
      <c r="U60">
        <v>62.107124591947759</v>
      </c>
      <c r="V60">
        <v>9.4227272727272737</v>
      </c>
      <c r="W60">
        <v>18.933265080509493</v>
      </c>
      <c r="X60">
        <v>64.789266363109419</v>
      </c>
      <c r="Y60">
        <v>0</v>
      </c>
      <c r="Z60">
        <v>0</v>
      </c>
      <c r="AA60">
        <v>12.340957823999998</v>
      </c>
      <c r="AB60">
        <v>17.352844704000002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27.392491199999998</v>
      </c>
      <c r="AH60">
        <v>66.880321920000014</v>
      </c>
      <c r="AI60">
        <v>6.4296683999999997</v>
      </c>
      <c r="AJ60">
        <v>0</v>
      </c>
      <c r="AK60">
        <v>22.295999999999999</v>
      </c>
      <c r="AL60">
        <v>62.416799999999995</v>
      </c>
      <c r="AM60">
        <v>4.6251503015873023</v>
      </c>
      <c r="AN60">
        <v>0</v>
      </c>
      <c r="AO60">
        <v>13.002867360000002</v>
      </c>
      <c r="AP60">
        <v>4.7822292000000006</v>
      </c>
      <c r="AQ60">
        <v>0</v>
      </c>
      <c r="AR60">
        <v>20.364825600000003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35.176107165980618</v>
      </c>
      <c r="BB60">
        <f t="shared" si="0"/>
        <v>987.38515455839411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160.78374478755774</v>
      </c>
      <c r="L61">
        <v>126.96718466420789</v>
      </c>
      <c r="M61">
        <v>63.770373705538049</v>
      </c>
      <c r="N61">
        <v>51.879712845243311</v>
      </c>
      <c r="O61">
        <v>73.292155441336575</v>
      </c>
      <c r="P61">
        <v>22.080722891566268</v>
      </c>
      <c r="Q61">
        <v>9.5838081671415001</v>
      </c>
      <c r="R61">
        <v>18.61685388373229</v>
      </c>
      <c r="S61">
        <v>11.589686773940343</v>
      </c>
      <c r="T61">
        <v>0</v>
      </c>
      <c r="U61">
        <v>61.235323442359793</v>
      </c>
      <c r="V61">
        <v>9.104744407233758</v>
      </c>
      <c r="W61">
        <v>18.933265080509493</v>
      </c>
      <c r="X61">
        <v>64.789266363109419</v>
      </c>
      <c r="Y61">
        <v>0</v>
      </c>
      <c r="Z61">
        <v>0</v>
      </c>
      <c r="AA61">
        <v>12.340957823999998</v>
      </c>
      <c r="AB61">
        <v>17.352844704000002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27.392491199999998</v>
      </c>
      <c r="AH61">
        <v>66.880321920000014</v>
      </c>
      <c r="AI61">
        <v>6.4296683999999997</v>
      </c>
      <c r="AJ61">
        <v>0</v>
      </c>
      <c r="AK61">
        <v>22.295999999999999</v>
      </c>
      <c r="AL61">
        <v>62.416799999999995</v>
      </c>
      <c r="AM61">
        <v>4.6251503015873023</v>
      </c>
      <c r="AN61">
        <v>0</v>
      </c>
      <c r="AO61">
        <v>13.002867360000002</v>
      </c>
      <c r="AP61">
        <v>4.7822292000000006</v>
      </c>
      <c r="AQ61">
        <v>0</v>
      </c>
      <c r="AR61">
        <v>20.364825600000003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35.129961594727227</v>
      </c>
      <c r="BB61">
        <f t="shared" si="0"/>
        <v>986.08986329073662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160.78374478755774</v>
      </c>
      <c r="L62">
        <v>126.96879527741014</v>
      </c>
      <c r="M62">
        <v>63.770373705538049</v>
      </c>
      <c r="N62">
        <v>51.879712845243311</v>
      </c>
      <c r="O62">
        <v>73.292155441336575</v>
      </c>
      <c r="P62">
        <v>22.080722891566268</v>
      </c>
      <c r="Q62">
        <v>9.5838081671415001</v>
      </c>
      <c r="R62">
        <v>18.61685388373229</v>
      </c>
      <c r="S62">
        <v>11.589686773940343</v>
      </c>
      <c r="T62">
        <v>0</v>
      </c>
      <c r="U62">
        <v>61.235323442359793</v>
      </c>
      <c r="V62">
        <v>9.104744407233758</v>
      </c>
      <c r="W62">
        <v>18.933265080509493</v>
      </c>
      <c r="X62">
        <v>64.789266363109419</v>
      </c>
      <c r="Y62">
        <v>0</v>
      </c>
      <c r="Z62">
        <v>0</v>
      </c>
      <c r="AA62">
        <v>14.884927200000002</v>
      </c>
      <c r="AB62">
        <v>17.352844704000002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27.392491199999998</v>
      </c>
      <c r="AH62">
        <v>66.880321920000014</v>
      </c>
      <c r="AI62">
        <v>6.4296683999999997</v>
      </c>
      <c r="AJ62">
        <v>0</v>
      </c>
      <c r="AK62">
        <v>22.295999999999999</v>
      </c>
      <c r="AL62">
        <v>62.416799999999995</v>
      </c>
      <c r="AM62">
        <v>4.6251503015873023</v>
      </c>
      <c r="AN62">
        <v>0</v>
      </c>
      <c r="AO62">
        <v>13.002867360000002</v>
      </c>
      <c r="AP62">
        <v>4.7822292000000006</v>
      </c>
      <c r="AQ62">
        <v>0</v>
      </c>
      <c r="AR62">
        <v>20.364825600000003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35.217529354276458</v>
      </c>
      <c r="BB62">
        <f t="shared" si="0"/>
        <v>988.54787552038954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160.78478928591338</v>
      </c>
      <c r="L63">
        <v>126.96809472953694</v>
      </c>
      <c r="M63">
        <v>63.770373705538049</v>
      </c>
      <c r="N63">
        <v>51.879712845243311</v>
      </c>
      <c r="O63">
        <v>73.292155441336575</v>
      </c>
      <c r="P63">
        <v>22.824531516183985</v>
      </c>
      <c r="Q63">
        <v>9.5838081671415001</v>
      </c>
      <c r="R63">
        <v>18.61685388373229</v>
      </c>
      <c r="S63">
        <v>11.589686773940343</v>
      </c>
      <c r="T63">
        <v>0</v>
      </c>
      <c r="U63">
        <v>61.235323442359793</v>
      </c>
      <c r="V63">
        <v>9.104744407233758</v>
      </c>
      <c r="W63">
        <v>18.933265080509493</v>
      </c>
      <c r="X63">
        <v>64.789266363109419</v>
      </c>
      <c r="Y63">
        <v>0</v>
      </c>
      <c r="Z63">
        <v>0</v>
      </c>
      <c r="AA63">
        <v>18.511436736000004</v>
      </c>
      <c r="AB63">
        <v>17.352844704000002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27.392491199999998</v>
      </c>
      <c r="AH63">
        <v>66.880321920000014</v>
      </c>
      <c r="AI63">
        <v>6.4296683999999997</v>
      </c>
      <c r="AJ63">
        <v>0</v>
      </c>
      <c r="AK63">
        <v>22.295999999999999</v>
      </c>
      <c r="AL63">
        <v>62.416799999999995</v>
      </c>
      <c r="AM63">
        <v>4.6251503015873023</v>
      </c>
      <c r="AN63">
        <v>0</v>
      </c>
      <c r="AO63">
        <v>13.002867360000002</v>
      </c>
      <c r="AP63">
        <v>4.7822292000000006</v>
      </c>
      <c r="AQ63">
        <v>0</v>
      </c>
      <c r="AR63">
        <v>20.364825600000003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35.367880155353539</v>
      </c>
      <c r="BB63">
        <f t="shared" si="0"/>
        <v>992.76818683041256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160.78478928591338</v>
      </c>
      <c r="L64">
        <v>126.96770273926275</v>
      </c>
      <c r="M64">
        <v>63.770373705538049</v>
      </c>
      <c r="N64">
        <v>51.879712845243311</v>
      </c>
      <c r="O64">
        <v>73.292155441336575</v>
      </c>
      <c r="P64">
        <v>22.824531516183985</v>
      </c>
      <c r="Q64">
        <v>9.5838081671415001</v>
      </c>
      <c r="R64">
        <v>18.61685388373229</v>
      </c>
      <c r="S64">
        <v>11.589686773940343</v>
      </c>
      <c r="T64">
        <v>0</v>
      </c>
      <c r="U64">
        <v>61.235323442359793</v>
      </c>
      <c r="V64">
        <v>9.104744407233758</v>
      </c>
      <c r="W64">
        <v>18.933265080509493</v>
      </c>
      <c r="X64">
        <v>64.789266363109419</v>
      </c>
      <c r="Y64">
        <v>0</v>
      </c>
      <c r="Z64">
        <v>0</v>
      </c>
      <c r="AA64">
        <v>18.511436736000004</v>
      </c>
      <c r="AB64">
        <v>17.352844704000002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27.392491199999998</v>
      </c>
      <c r="AH64">
        <v>66.880321920000014</v>
      </c>
      <c r="AI64">
        <v>6.4296683999999997</v>
      </c>
      <c r="AJ64">
        <v>0</v>
      </c>
      <c r="AK64">
        <v>22.295999999999999</v>
      </c>
      <c r="AL64">
        <v>62.416799999999995</v>
      </c>
      <c r="AM64">
        <v>4.6251503015873023</v>
      </c>
      <c r="AN64">
        <v>0</v>
      </c>
      <c r="AO64">
        <v>13.002867360000002</v>
      </c>
      <c r="AP64">
        <v>4.7822292000000006</v>
      </c>
      <c r="AQ64">
        <v>0</v>
      </c>
      <c r="AR64">
        <v>20.364825600000003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35.367866672328923</v>
      </c>
      <c r="BB64">
        <f t="shared" si="0"/>
        <v>992.76780832316297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160.78478928591338</v>
      </c>
      <c r="L65">
        <v>126.96863126897608</v>
      </c>
      <c r="M65">
        <v>63.770373705538049</v>
      </c>
      <c r="N65">
        <v>51.879712845243311</v>
      </c>
      <c r="O65">
        <v>73.292155441336575</v>
      </c>
      <c r="P65">
        <v>22.080722891566268</v>
      </c>
      <c r="Q65">
        <v>9.5838081671415001</v>
      </c>
      <c r="R65">
        <v>18.61685388373229</v>
      </c>
      <c r="S65">
        <v>11.589686773940343</v>
      </c>
      <c r="T65">
        <v>0</v>
      </c>
      <c r="U65">
        <v>61.235323442359793</v>
      </c>
      <c r="V65">
        <v>9.104744407233758</v>
      </c>
      <c r="W65">
        <v>18.933265080509493</v>
      </c>
      <c r="X65">
        <v>64.789266363109419</v>
      </c>
      <c r="Y65">
        <v>0</v>
      </c>
      <c r="Z65">
        <v>0</v>
      </c>
      <c r="AA65">
        <v>18.511436736000004</v>
      </c>
      <c r="AB65">
        <v>17.352844704000002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27.392491199999998</v>
      </c>
      <c r="AH65">
        <v>66.880321920000014</v>
      </c>
      <c r="AI65">
        <v>6.4296683999999997</v>
      </c>
      <c r="AJ65">
        <v>0</v>
      </c>
      <c r="AK65">
        <v>22.295999999999999</v>
      </c>
      <c r="AL65">
        <v>43.344999999999992</v>
      </c>
      <c r="AM65">
        <v>4.6251503015873023</v>
      </c>
      <c r="AN65">
        <v>0</v>
      </c>
      <c r="AO65">
        <v>13.002867360000002</v>
      </c>
      <c r="AP65">
        <v>5.0635368000000005</v>
      </c>
      <c r="AQ65">
        <v>0</v>
      </c>
      <c r="AR65">
        <v>20.364825600000003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34.695918712911748</v>
      </c>
      <c r="BB65">
        <f t="shared" si="0"/>
        <v>973.90638378767574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160.78478928591338</v>
      </c>
      <c r="L66">
        <v>126.96847034154447</v>
      </c>
      <c r="M66">
        <v>63.770373705538049</v>
      </c>
      <c r="N66">
        <v>51.879712845243311</v>
      </c>
      <c r="O66">
        <v>73.292155441336575</v>
      </c>
      <c r="P66">
        <v>22.080722891566268</v>
      </c>
      <c r="Q66">
        <v>9.5838081671415001</v>
      </c>
      <c r="R66">
        <v>18.61685388373229</v>
      </c>
      <c r="S66">
        <v>11.589686773940343</v>
      </c>
      <c r="T66">
        <v>0</v>
      </c>
      <c r="U66">
        <v>61.235323442359793</v>
      </c>
      <c r="V66">
        <v>9.104744407233758</v>
      </c>
      <c r="W66">
        <v>18.933265080509493</v>
      </c>
      <c r="X66">
        <v>64.789266363109419</v>
      </c>
      <c r="Y66">
        <v>0</v>
      </c>
      <c r="Z66">
        <v>0</v>
      </c>
      <c r="AA66">
        <v>18.511436736000004</v>
      </c>
      <c r="AB66">
        <v>17.352844704000002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27.392491199999998</v>
      </c>
      <c r="AH66">
        <v>66.880321920000014</v>
      </c>
      <c r="AI66">
        <v>6.4296683999999997</v>
      </c>
      <c r="AJ66">
        <v>0</v>
      </c>
      <c r="AK66">
        <v>22.295999999999999</v>
      </c>
      <c r="AL66">
        <v>43.344999999999992</v>
      </c>
      <c r="AM66">
        <v>4.6251503015873023</v>
      </c>
      <c r="AN66">
        <v>0</v>
      </c>
      <c r="AO66">
        <v>13.002867360000002</v>
      </c>
      <c r="AP66">
        <v>5.0635368000000005</v>
      </c>
      <c r="AQ66">
        <v>0</v>
      </c>
      <c r="AR66">
        <v>20.364825600000003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34.695913175241174</v>
      </c>
      <c r="BB66">
        <f t="shared" si="0"/>
        <v>973.90622839791467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160.78219368520266</v>
      </c>
      <c r="L67">
        <v>126.9681843277781</v>
      </c>
      <c r="M67">
        <v>63.770373705538049</v>
      </c>
      <c r="N67">
        <v>51.879712845243311</v>
      </c>
      <c r="O67">
        <v>73.292155441336575</v>
      </c>
      <c r="P67">
        <v>22.07867667500695</v>
      </c>
      <c r="Q67">
        <v>9.5838081671415001</v>
      </c>
      <c r="R67">
        <v>18.61685388373229</v>
      </c>
      <c r="S67">
        <v>11.589686773940343</v>
      </c>
      <c r="T67">
        <v>0</v>
      </c>
      <c r="U67">
        <v>61.235323442359793</v>
      </c>
      <c r="V67">
        <v>9.101733266733266</v>
      </c>
      <c r="W67">
        <v>18.933265080509493</v>
      </c>
      <c r="X67">
        <v>64.789266363109419</v>
      </c>
      <c r="Y67">
        <v>0</v>
      </c>
      <c r="Z67">
        <v>0</v>
      </c>
      <c r="AA67">
        <v>18.511436736000004</v>
      </c>
      <c r="AB67">
        <v>17.352844704000002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27.392491199999998</v>
      </c>
      <c r="AH67">
        <v>66.880321920000014</v>
      </c>
      <c r="AI67">
        <v>6.4296683999999997</v>
      </c>
      <c r="AJ67">
        <v>0</v>
      </c>
      <c r="AK67">
        <v>22.295999999999999</v>
      </c>
      <c r="AL67">
        <v>62.416799999999995</v>
      </c>
      <c r="AM67">
        <v>4.6251503015873023</v>
      </c>
      <c r="AN67">
        <v>0</v>
      </c>
      <c r="AO67">
        <v>13.002867360000002</v>
      </c>
      <c r="AP67">
        <v>5.0635368000000005</v>
      </c>
      <c r="AQ67">
        <v>0</v>
      </c>
      <c r="AR67">
        <v>20.364825600000003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35.351710421527955</v>
      </c>
      <c r="BB67">
        <f t="shared" si="0"/>
        <v>992.31429218009089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160.78219368520266</v>
      </c>
      <c r="L68">
        <v>126.96709923452185</v>
      </c>
      <c r="M68">
        <v>63.770373705538049</v>
      </c>
      <c r="N68">
        <v>51.879712845243311</v>
      </c>
      <c r="O68">
        <v>73.292155441336575</v>
      </c>
      <c r="P68">
        <v>22.07867667500695</v>
      </c>
      <c r="Q68">
        <v>9.5838081671415001</v>
      </c>
      <c r="R68">
        <v>18.61685388373229</v>
      </c>
      <c r="S68">
        <v>11.589686773940343</v>
      </c>
      <c r="T68">
        <v>0</v>
      </c>
      <c r="U68">
        <v>61.235323442359793</v>
      </c>
      <c r="V68">
        <v>9.101733266733266</v>
      </c>
      <c r="W68">
        <v>18.933265080509493</v>
      </c>
      <c r="X68">
        <v>64.789266363109419</v>
      </c>
      <c r="Y68">
        <v>0</v>
      </c>
      <c r="Z68">
        <v>0</v>
      </c>
      <c r="AA68">
        <v>18.511436736000004</v>
      </c>
      <c r="AB68">
        <v>17.352844704000002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27.392491199999998</v>
      </c>
      <c r="AH68">
        <v>66.880321920000014</v>
      </c>
      <c r="AI68">
        <v>6.4296683999999997</v>
      </c>
      <c r="AJ68">
        <v>0</v>
      </c>
      <c r="AK68">
        <v>22.295999999999999</v>
      </c>
      <c r="AL68">
        <v>62.416799999999995</v>
      </c>
      <c r="AM68">
        <v>4.6251503015873023</v>
      </c>
      <c r="AN68">
        <v>0</v>
      </c>
      <c r="AO68">
        <v>13.002867360000002</v>
      </c>
      <c r="AP68">
        <v>5.0635368000000005</v>
      </c>
      <c r="AQ68">
        <v>0</v>
      </c>
      <c r="AR68">
        <v>20.364825600000003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35.351673091756567</v>
      </c>
      <c r="BB68">
        <f t="shared" ref="BB68:BB99" si="1">SUM(B68:AZ68)-BA68</f>
        <v>992.31324441660604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160.78449685764397</v>
      </c>
      <c r="L69">
        <v>126.96820811063202</v>
      </c>
      <c r="M69">
        <v>63.770373705538049</v>
      </c>
      <c r="N69">
        <v>51.879712845243311</v>
      </c>
      <c r="O69">
        <v>73.292155441336575</v>
      </c>
      <c r="P69">
        <v>22.07867667500695</v>
      </c>
      <c r="Q69">
        <v>9.5838081671415001</v>
      </c>
      <c r="R69">
        <v>18.61685388373229</v>
      </c>
      <c r="S69">
        <v>11.589686773940343</v>
      </c>
      <c r="T69">
        <v>0</v>
      </c>
      <c r="U69">
        <v>61.744146990769536</v>
      </c>
      <c r="V69">
        <v>9.101733266733266</v>
      </c>
      <c r="W69">
        <v>18.933265080509493</v>
      </c>
      <c r="X69">
        <v>64.789266363109419</v>
      </c>
      <c r="Y69">
        <v>0</v>
      </c>
      <c r="Z69">
        <v>0</v>
      </c>
      <c r="AA69">
        <v>18.511436736000004</v>
      </c>
      <c r="AB69">
        <v>17.352844704000002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27.392491199999998</v>
      </c>
      <c r="AH69">
        <v>66.880321920000014</v>
      </c>
      <c r="AI69">
        <v>1.1182032</v>
      </c>
      <c r="AJ69">
        <v>0</v>
      </c>
      <c r="AK69">
        <v>22.295999999999999</v>
      </c>
      <c r="AL69">
        <v>62.416799999999995</v>
      </c>
      <c r="AM69">
        <v>4.6251503015873023</v>
      </c>
      <c r="AN69">
        <v>0</v>
      </c>
      <c r="AO69">
        <v>13.002867360000002</v>
      </c>
      <c r="AP69">
        <v>5.0635368000000005</v>
      </c>
      <c r="AQ69">
        <v>0</v>
      </c>
      <c r="AR69">
        <v>20.364825600000003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35.186579043917654</v>
      </c>
      <c r="BB69">
        <f t="shared" si="1"/>
        <v>987.67910886140646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160.78449685764397</v>
      </c>
      <c r="L70">
        <v>126.96749696376901</v>
      </c>
      <c r="M70">
        <v>63.770373705538049</v>
      </c>
      <c r="N70">
        <v>51.879712845243311</v>
      </c>
      <c r="O70">
        <v>73.292155441336575</v>
      </c>
      <c r="P70">
        <v>22.07867667500695</v>
      </c>
      <c r="Q70">
        <v>9.5838081671415001</v>
      </c>
      <c r="R70">
        <v>18.61685388373229</v>
      </c>
      <c r="S70">
        <v>11.589686773940343</v>
      </c>
      <c r="T70">
        <v>0</v>
      </c>
      <c r="U70">
        <v>61.744146990769536</v>
      </c>
      <c r="V70">
        <v>9.101733266733266</v>
      </c>
      <c r="W70">
        <v>18.933265080509493</v>
      </c>
      <c r="X70">
        <v>64.789266363109419</v>
      </c>
      <c r="Y70">
        <v>0</v>
      </c>
      <c r="Z70">
        <v>0</v>
      </c>
      <c r="AA70">
        <v>18.511436736000004</v>
      </c>
      <c r="AB70">
        <v>17.352844704000002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27.392491199999998</v>
      </c>
      <c r="AH70">
        <v>66.880321920000014</v>
      </c>
      <c r="AI70">
        <v>1.1182032</v>
      </c>
      <c r="AJ70">
        <v>0</v>
      </c>
      <c r="AK70">
        <v>22.295999999999999</v>
      </c>
      <c r="AL70">
        <v>62.416799999999995</v>
      </c>
      <c r="AM70">
        <v>4.6251503015873023</v>
      </c>
      <c r="AN70">
        <v>0</v>
      </c>
      <c r="AO70">
        <v>13.002867360000002</v>
      </c>
      <c r="AP70">
        <v>5.0635368000000005</v>
      </c>
      <c r="AQ70">
        <v>5.8954500000000003</v>
      </c>
      <c r="AR70">
        <v>20.364825600000003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35.38935805897048</v>
      </c>
      <c r="BB70">
        <f t="shared" si="1"/>
        <v>993.37106869949037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160.78449685764397</v>
      </c>
      <c r="L71">
        <v>126.96791722895099</v>
      </c>
      <c r="M71">
        <v>63.770373705538049</v>
      </c>
      <c r="N71">
        <v>51.879712845243311</v>
      </c>
      <c r="O71">
        <v>73.292155441336575</v>
      </c>
      <c r="P71">
        <v>22.07867667500695</v>
      </c>
      <c r="Q71">
        <v>9.5838081671415001</v>
      </c>
      <c r="R71">
        <v>18.61685388373229</v>
      </c>
      <c r="S71">
        <v>11.589686773940343</v>
      </c>
      <c r="T71">
        <v>0</v>
      </c>
      <c r="U71">
        <v>61.744146990769536</v>
      </c>
      <c r="V71">
        <v>9.101733266733266</v>
      </c>
      <c r="W71">
        <v>18.933265080509493</v>
      </c>
      <c r="X71">
        <v>64.789266363109419</v>
      </c>
      <c r="Y71">
        <v>0</v>
      </c>
      <c r="Z71">
        <v>0</v>
      </c>
      <c r="AA71">
        <v>18.511436736000004</v>
      </c>
      <c r="AB71">
        <v>17.352844704000002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27.392491199999998</v>
      </c>
      <c r="AH71">
        <v>66.880321920000014</v>
      </c>
      <c r="AI71">
        <v>1.1182032</v>
      </c>
      <c r="AJ71">
        <v>0</v>
      </c>
      <c r="AK71">
        <v>22.295999999999999</v>
      </c>
      <c r="AL71">
        <v>59.209269999999989</v>
      </c>
      <c r="AM71">
        <v>4.6251503015873023</v>
      </c>
      <c r="AN71">
        <v>0</v>
      </c>
      <c r="AO71">
        <v>13.002867360000002</v>
      </c>
      <c r="AP71">
        <v>5.0635368000000005</v>
      </c>
      <c r="AQ71">
        <v>11.790900000000001</v>
      </c>
      <c r="AR71">
        <v>20.364825600000003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35.481836484927619</v>
      </c>
      <c r="BB71">
        <f t="shared" si="1"/>
        <v>995.96693053871525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160.78449685764397</v>
      </c>
      <c r="L72">
        <v>126.96682685741452</v>
      </c>
      <c r="M72">
        <v>63.770373705538049</v>
      </c>
      <c r="N72">
        <v>51.879712845243311</v>
      </c>
      <c r="O72">
        <v>73.292155441336575</v>
      </c>
      <c r="P72">
        <v>22.07867667500695</v>
      </c>
      <c r="Q72">
        <v>9.5838081671415001</v>
      </c>
      <c r="R72">
        <v>18.61685388373229</v>
      </c>
      <c r="S72">
        <v>11.589686773940343</v>
      </c>
      <c r="T72">
        <v>0</v>
      </c>
      <c r="U72">
        <v>61.744146990769536</v>
      </c>
      <c r="V72">
        <v>9.101733266733266</v>
      </c>
      <c r="W72">
        <v>18.933265080509493</v>
      </c>
      <c r="X72">
        <v>64.789266363109419</v>
      </c>
      <c r="Y72">
        <v>0</v>
      </c>
      <c r="Z72">
        <v>0</v>
      </c>
      <c r="AA72">
        <v>18.511436736000004</v>
      </c>
      <c r="AB72">
        <v>17.352844704000002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27.392491199999998</v>
      </c>
      <c r="AH72">
        <v>66.880321920000014</v>
      </c>
      <c r="AI72">
        <v>1.1182032</v>
      </c>
      <c r="AJ72">
        <v>0</v>
      </c>
      <c r="AK72">
        <v>22.295999999999999</v>
      </c>
      <c r="AL72">
        <v>59.209269999999989</v>
      </c>
      <c r="AM72">
        <v>4.6251503015873023</v>
      </c>
      <c r="AN72">
        <v>0</v>
      </c>
      <c r="AO72">
        <v>13.002867360000002</v>
      </c>
      <c r="AP72">
        <v>5.0635368000000005</v>
      </c>
      <c r="AQ72">
        <v>17.686350000000001</v>
      </c>
      <c r="AR72">
        <v>20.364825600000003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35.684602454217405</v>
      </c>
      <c r="BB72">
        <f t="shared" si="1"/>
        <v>1001.6585241978889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160.78449685764397</v>
      </c>
      <c r="L73">
        <v>126.96656516076884</v>
      </c>
      <c r="M73">
        <v>63.770373705538049</v>
      </c>
      <c r="N73">
        <v>51.879712845243311</v>
      </c>
      <c r="O73">
        <v>73.292155441336575</v>
      </c>
      <c r="P73">
        <v>22.07867667500695</v>
      </c>
      <c r="Q73">
        <v>9.5838081671415001</v>
      </c>
      <c r="R73">
        <v>18.61685388373229</v>
      </c>
      <c r="S73">
        <v>11.589686773940343</v>
      </c>
      <c r="T73">
        <v>0</v>
      </c>
      <c r="U73">
        <v>61.744146990769536</v>
      </c>
      <c r="V73">
        <v>9.101733266733266</v>
      </c>
      <c r="W73">
        <v>18.933265080509493</v>
      </c>
      <c r="X73">
        <v>64.789266363109419</v>
      </c>
      <c r="Y73">
        <v>0</v>
      </c>
      <c r="Z73">
        <v>0</v>
      </c>
      <c r="AA73">
        <v>18.511436736000004</v>
      </c>
      <c r="AB73">
        <v>17.352844704000002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27.392491199999998</v>
      </c>
      <c r="AH73">
        <v>66.880321920000014</v>
      </c>
      <c r="AI73">
        <v>1.1182032</v>
      </c>
      <c r="AJ73">
        <v>0</v>
      </c>
      <c r="AK73">
        <v>22.295999999999999</v>
      </c>
      <c r="AL73">
        <v>59.209269999999989</v>
      </c>
      <c r="AM73">
        <v>4.6251503015873023</v>
      </c>
      <c r="AN73">
        <v>0</v>
      </c>
      <c r="AO73">
        <v>13.002867360000002</v>
      </c>
      <c r="AP73">
        <v>5.0635368000000005</v>
      </c>
      <c r="AQ73">
        <v>20.961600000000001</v>
      </c>
      <c r="AR73">
        <v>20.364825600000003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35.797262049371376</v>
      </c>
      <c r="BB73">
        <f t="shared" si="1"/>
        <v>1004.8208529060893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160.78449685764397</v>
      </c>
      <c r="L74">
        <v>126.96656516076884</v>
      </c>
      <c r="M74">
        <v>63.770373705538049</v>
      </c>
      <c r="N74">
        <v>51.879712845243311</v>
      </c>
      <c r="O74">
        <v>73.292155441336575</v>
      </c>
      <c r="P74">
        <v>22.07867667500695</v>
      </c>
      <c r="Q74">
        <v>9.5838081671415001</v>
      </c>
      <c r="R74">
        <v>18.61685388373229</v>
      </c>
      <c r="S74">
        <v>11.589686773940343</v>
      </c>
      <c r="T74">
        <v>0</v>
      </c>
      <c r="U74">
        <v>61.744146990769536</v>
      </c>
      <c r="V74">
        <v>9.101733266733266</v>
      </c>
      <c r="W74">
        <v>18.933265080509493</v>
      </c>
      <c r="X74">
        <v>64.789266363109419</v>
      </c>
      <c r="Y74">
        <v>0</v>
      </c>
      <c r="Z74">
        <v>0</v>
      </c>
      <c r="AA74">
        <v>18.511436736000004</v>
      </c>
      <c r="AB74">
        <v>17.352844704000002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27.392491199999998</v>
      </c>
      <c r="AH74">
        <v>66.880321920000014</v>
      </c>
      <c r="AI74">
        <v>1.1182032</v>
      </c>
      <c r="AJ74">
        <v>0</v>
      </c>
      <c r="AK74">
        <v>22.295999999999999</v>
      </c>
      <c r="AL74">
        <v>59.209269999999989</v>
      </c>
      <c r="AM74">
        <v>4.6251503015873023</v>
      </c>
      <c r="AN74">
        <v>0</v>
      </c>
      <c r="AO74">
        <v>13.002867360000002</v>
      </c>
      <c r="AP74">
        <v>5.0635368000000005</v>
      </c>
      <c r="AQ74">
        <v>23.581800000000001</v>
      </c>
      <c r="AR74">
        <v>20.364825600000003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35.88739692937137</v>
      </c>
      <c r="BB74">
        <f t="shared" si="1"/>
        <v>1007.3509180260894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160.78802290024987</v>
      </c>
      <c r="L75">
        <v>126.968507699616</v>
      </c>
      <c r="M75">
        <v>63.770373705538049</v>
      </c>
      <c r="N75">
        <v>51.879712845243311</v>
      </c>
      <c r="O75">
        <v>73.292155441336575</v>
      </c>
      <c r="P75">
        <v>24.297574941057597</v>
      </c>
      <c r="Q75">
        <v>9.5838081671415001</v>
      </c>
      <c r="R75">
        <v>18.61685388373229</v>
      </c>
      <c r="S75">
        <v>11.589686773940343</v>
      </c>
      <c r="T75">
        <v>0</v>
      </c>
      <c r="U75">
        <v>61.744146990769536</v>
      </c>
      <c r="V75">
        <v>9.101733266733266</v>
      </c>
      <c r="W75">
        <v>18.933265080509493</v>
      </c>
      <c r="X75">
        <v>64.789266363109419</v>
      </c>
      <c r="Y75">
        <v>0</v>
      </c>
      <c r="Z75">
        <v>0</v>
      </c>
      <c r="AA75">
        <v>18.511436736000004</v>
      </c>
      <c r="AB75">
        <v>17.352844704000002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27.392491199999998</v>
      </c>
      <c r="AH75">
        <v>66.880321920000014</v>
      </c>
      <c r="AI75">
        <v>1.1182032</v>
      </c>
      <c r="AJ75">
        <v>0</v>
      </c>
      <c r="AK75">
        <v>22.295999999999999</v>
      </c>
      <c r="AL75">
        <v>59.209269999999989</v>
      </c>
      <c r="AM75">
        <v>4.6251503015873023</v>
      </c>
      <c r="AN75">
        <v>0</v>
      </c>
      <c r="AO75">
        <v>11.621232000000001</v>
      </c>
      <c r="AP75">
        <v>4.7822292000000006</v>
      </c>
      <c r="AQ75">
        <v>23.581800000000001</v>
      </c>
      <c r="AR75">
        <v>23.516524799999999</v>
      </c>
      <c r="AS75">
        <v>13.588672319999999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36.000657073671093</v>
      </c>
      <c r="BB75">
        <f t="shared" si="1"/>
        <v>1010.5301226756934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160.78802290024987</v>
      </c>
      <c r="L76">
        <v>126.96803808587555</v>
      </c>
      <c r="M76">
        <v>63.770373705538049</v>
      </c>
      <c r="N76">
        <v>51.879712845243311</v>
      </c>
      <c r="O76">
        <v>73.292155441336575</v>
      </c>
      <c r="P76">
        <v>24.297574941057597</v>
      </c>
      <c r="Q76">
        <v>9.5838081671415001</v>
      </c>
      <c r="R76">
        <v>18.61685388373229</v>
      </c>
      <c r="S76">
        <v>11.589686773940343</v>
      </c>
      <c r="T76">
        <v>0</v>
      </c>
      <c r="U76">
        <v>61.744146990769536</v>
      </c>
      <c r="V76">
        <v>9.101733266733266</v>
      </c>
      <c r="W76">
        <v>18.933265080509493</v>
      </c>
      <c r="X76">
        <v>64.789266363109419</v>
      </c>
      <c r="Y76">
        <v>0</v>
      </c>
      <c r="Z76">
        <v>0</v>
      </c>
      <c r="AA76">
        <v>18.511436736000004</v>
      </c>
      <c r="AB76">
        <v>17.352844704000002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27.392491199999998</v>
      </c>
      <c r="AH76">
        <v>66.880321920000014</v>
      </c>
      <c r="AI76">
        <v>1.1182032</v>
      </c>
      <c r="AJ76">
        <v>0</v>
      </c>
      <c r="AK76">
        <v>22.295999999999999</v>
      </c>
      <c r="AL76">
        <v>59.209269999999989</v>
      </c>
      <c r="AM76">
        <v>4.6251503015873023</v>
      </c>
      <c r="AN76">
        <v>0</v>
      </c>
      <c r="AO76">
        <v>11.621232000000001</v>
      </c>
      <c r="AP76">
        <v>4.7822292000000006</v>
      </c>
      <c r="AQ76">
        <v>23.581800000000001</v>
      </c>
      <c r="AR76">
        <v>23.516524799999999</v>
      </c>
      <c r="AS76">
        <v>13.588672319999999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36.000640891665284</v>
      </c>
      <c r="BB76">
        <f t="shared" si="1"/>
        <v>1010.5296692439587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160.78802290024987</v>
      </c>
      <c r="L77">
        <v>126.96803808587555</v>
      </c>
      <c r="M77">
        <v>63.770373705538049</v>
      </c>
      <c r="N77">
        <v>51.879712845243311</v>
      </c>
      <c r="O77">
        <v>73.292155441336575</v>
      </c>
      <c r="P77">
        <v>24.297574941057597</v>
      </c>
      <c r="Q77">
        <v>9.5838081671415001</v>
      </c>
      <c r="R77">
        <v>18.61685388373229</v>
      </c>
      <c r="S77">
        <v>11.589686773940343</v>
      </c>
      <c r="T77">
        <v>0</v>
      </c>
      <c r="U77">
        <v>61.744146990769536</v>
      </c>
      <c r="V77">
        <v>9.101733266733266</v>
      </c>
      <c r="W77">
        <v>18.933265080509493</v>
      </c>
      <c r="X77">
        <v>64.789266363109419</v>
      </c>
      <c r="Y77">
        <v>0</v>
      </c>
      <c r="Z77">
        <v>0</v>
      </c>
      <c r="AA77">
        <v>18.511436736000004</v>
      </c>
      <c r="AB77">
        <v>17.352844704000002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27.392491199999998</v>
      </c>
      <c r="AH77">
        <v>66.880321920000014</v>
      </c>
      <c r="AI77">
        <v>6.4296683999999997</v>
      </c>
      <c r="AJ77">
        <v>0</v>
      </c>
      <c r="AK77">
        <v>22.295999999999999</v>
      </c>
      <c r="AL77">
        <v>59.209269999999989</v>
      </c>
      <c r="AM77">
        <v>4.6251503015873023</v>
      </c>
      <c r="AN77">
        <v>0</v>
      </c>
      <c r="AO77">
        <v>11.621232000000001</v>
      </c>
      <c r="AP77">
        <v>4.7822292000000006</v>
      </c>
      <c r="AQ77">
        <v>23.581800000000001</v>
      </c>
      <c r="AR77">
        <v>23.516524799999999</v>
      </c>
      <c r="AS77">
        <v>13.588672319999999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36.183355558065287</v>
      </c>
      <c r="BB77">
        <f t="shared" si="1"/>
        <v>1015.6584197775586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160.78802290024987</v>
      </c>
      <c r="L78">
        <v>126.96803808587555</v>
      </c>
      <c r="M78">
        <v>63.770373705538049</v>
      </c>
      <c r="N78">
        <v>51.879712845243311</v>
      </c>
      <c r="O78">
        <v>73.292155441336575</v>
      </c>
      <c r="P78">
        <v>24.297574941057597</v>
      </c>
      <c r="Q78">
        <v>9.5838081671415001</v>
      </c>
      <c r="R78">
        <v>18.61685388373229</v>
      </c>
      <c r="S78">
        <v>11.589686773940343</v>
      </c>
      <c r="T78">
        <v>0</v>
      </c>
      <c r="U78">
        <v>61.744146990769536</v>
      </c>
      <c r="V78">
        <v>9.101733266733266</v>
      </c>
      <c r="W78">
        <v>18.933265080509493</v>
      </c>
      <c r="X78">
        <v>64.789266363109419</v>
      </c>
      <c r="Y78">
        <v>0</v>
      </c>
      <c r="Z78">
        <v>0</v>
      </c>
      <c r="AA78">
        <v>18.511436736000004</v>
      </c>
      <c r="AB78">
        <v>17.352844704000002</v>
      </c>
      <c r="AC78">
        <v>12.7643852736</v>
      </c>
      <c r="AD78">
        <v>16.071074640000003</v>
      </c>
      <c r="AE78">
        <v>21.7125353952</v>
      </c>
      <c r="AF78">
        <v>6.1515000000000013</v>
      </c>
      <c r="AG78">
        <v>27.392491199999998</v>
      </c>
      <c r="AH78">
        <v>66.880321920000014</v>
      </c>
      <c r="AI78">
        <v>8.3865239999999996</v>
      </c>
      <c r="AJ78">
        <v>0</v>
      </c>
      <c r="AK78">
        <v>22.295999999999999</v>
      </c>
      <c r="AL78">
        <v>59.209269999999989</v>
      </c>
      <c r="AM78">
        <v>6.9084523492063505</v>
      </c>
      <c r="AN78">
        <v>0</v>
      </c>
      <c r="AO78">
        <v>11.621232000000001</v>
      </c>
      <c r="AP78">
        <v>4.7822292000000006</v>
      </c>
      <c r="AQ78">
        <v>23.581800000000001</v>
      </c>
      <c r="AR78">
        <v>23.516524799999999</v>
      </c>
      <c r="AS78">
        <v>13.588672319999999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36.329216770325615</v>
      </c>
      <c r="BB78">
        <f t="shared" si="1"/>
        <v>1019.7527162129173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160.78802290024987</v>
      </c>
      <c r="L79">
        <v>126.96803808587555</v>
      </c>
      <c r="M79">
        <v>63.770373705538049</v>
      </c>
      <c r="N79">
        <v>51.879712845243311</v>
      </c>
      <c r="O79">
        <v>73.292155441336575</v>
      </c>
      <c r="P79">
        <v>24.297574941057597</v>
      </c>
      <c r="Q79">
        <v>9.5838081671415001</v>
      </c>
      <c r="R79">
        <v>18.61685388373229</v>
      </c>
      <c r="S79">
        <v>11.589686773940343</v>
      </c>
      <c r="T79">
        <v>0</v>
      </c>
      <c r="U79">
        <v>61.744146990769536</v>
      </c>
      <c r="V79">
        <v>9.101733266733266</v>
      </c>
      <c r="W79">
        <v>18.933265080509493</v>
      </c>
      <c r="X79">
        <v>64.789266363109419</v>
      </c>
      <c r="Y79">
        <v>0</v>
      </c>
      <c r="Z79">
        <v>0</v>
      </c>
      <c r="AA79">
        <v>18.511436736000004</v>
      </c>
      <c r="AB79">
        <v>17.352844704000002</v>
      </c>
      <c r="AC79">
        <v>13.422654719999999</v>
      </c>
      <c r="AD79">
        <v>16.941349440000003</v>
      </c>
      <c r="AE79">
        <v>21.7125353952</v>
      </c>
      <c r="AF79">
        <v>13.67</v>
      </c>
      <c r="AG79">
        <v>27.392491199999998</v>
      </c>
      <c r="AH79">
        <v>67.878535679999999</v>
      </c>
      <c r="AI79">
        <v>12.300235199999998</v>
      </c>
      <c r="AJ79">
        <v>0</v>
      </c>
      <c r="AK79">
        <v>22.295999999999999</v>
      </c>
      <c r="AL79">
        <v>59.209269999999989</v>
      </c>
      <c r="AM79">
        <v>6.9412382247619053</v>
      </c>
      <c r="AN79">
        <v>0</v>
      </c>
      <c r="AO79">
        <v>11.621232000000001</v>
      </c>
      <c r="AP79">
        <v>4.1070909600000007</v>
      </c>
      <c r="AQ79">
        <v>23.581800000000001</v>
      </c>
      <c r="AR79">
        <v>20.364825600000003</v>
      </c>
      <c r="AS79">
        <v>13.588672319999999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36.678889846148401</v>
      </c>
      <c r="BB79">
        <f t="shared" si="1"/>
        <v>1029.5679607790498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160.78802290024987</v>
      </c>
      <c r="L80">
        <v>126.96803808587555</v>
      </c>
      <c r="M80">
        <v>63.770373705538049</v>
      </c>
      <c r="N80">
        <v>51.879712845243311</v>
      </c>
      <c r="O80">
        <v>73.292155441336575</v>
      </c>
      <c r="P80">
        <v>24.297574941057597</v>
      </c>
      <c r="Q80">
        <v>9.5838081671415001</v>
      </c>
      <c r="R80">
        <v>18.61685388373229</v>
      </c>
      <c r="S80">
        <v>11.589686773940343</v>
      </c>
      <c r="T80">
        <v>0</v>
      </c>
      <c r="U80">
        <v>61.744146990769536</v>
      </c>
      <c r="V80">
        <v>9.101733266733266</v>
      </c>
      <c r="W80">
        <v>18.933265080509493</v>
      </c>
      <c r="X80">
        <v>64.789266363109419</v>
      </c>
      <c r="Y80">
        <v>0</v>
      </c>
      <c r="Z80">
        <v>0</v>
      </c>
      <c r="AA80">
        <v>18.511436736000004</v>
      </c>
      <c r="AB80">
        <v>17.352844704000002</v>
      </c>
      <c r="AC80">
        <v>13.422654719999999</v>
      </c>
      <c r="AD80">
        <v>16.941349440000003</v>
      </c>
      <c r="AE80">
        <v>21.7125353952</v>
      </c>
      <c r="AF80">
        <v>13.67</v>
      </c>
      <c r="AG80">
        <v>27.392491199999998</v>
      </c>
      <c r="AH80">
        <v>67.878535679999999</v>
      </c>
      <c r="AI80">
        <v>21.804962400000001</v>
      </c>
      <c r="AJ80">
        <v>0</v>
      </c>
      <c r="AK80">
        <v>22.295999999999999</v>
      </c>
      <c r="AL80">
        <v>59.209269999999989</v>
      </c>
      <c r="AM80">
        <v>6.9412382247619053</v>
      </c>
      <c r="AN80">
        <v>0</v>
      </c>
      <c r="AO80">
        <v>11.621232000000001</v>
      </c>
      <c r="AP80">
        <v>4.1070909600000007</v>
      </c>
      <c r="AQ80">
        <v>23.581800000000001</v>
      </c>
      <c r="AR80">
        <v>20.364825600000003</v>
      </c>
      <c r="AS80">
        <v>13.588672319999999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37.005852725348397</v>
      </c>
      <c r="BB80">
        <f t="shared" si="1"/>
        <v>1038.7457250998498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160.78802290024987</v>
      </c>
      <c r="L81">
        <v>126.96803808587555</v>
      </c>
      <c r="M81">
        <v>63.770373705538049</v>
      </c>
      <c r="N81">
        <v>51.879712845243311</v>
      </c>
      <c r="O81">
        <v>73.292155441336575</v>
      </c>
      <c r="P81">
        <v>24.297574941057597</v>
      </c>
      <c r="Q81">
        <v>9.5838081671415001</v>
      </c>
      <c r="R81">
        <v>18.61685388373229</v>
      </c>
      <c r="S81">
        <v>11.589686773940343</v>
      </c>
      <c r="T81">
        <v>0</v>
      </c>
      <c r="U81">
        <v>61.744146990769536</v>
      </c>
      <c r="V81">
        <v>9.101733266733266</v>
      </c>
      <c r="W81">
        <v>18.933265080509493</v>
      </c>
      <c r="X81">
        <v>64.789266363109419</v>
      </c>
      <c r="Y81">
        <v>0</v>
      </c>
      <c r="Z81">
        <v>0</v>
      </c>
      <c r="AA81">
        <v>18.511436736000004</v>
      </c>
      <c r="AB81">
        <v>17.352844704000002</v>
      </c>
      <c r="AC81">
        <v>13.422654719999999</v>
      </c>
      <c r="AD81">
        <v>16.941349440000003</v>
      </c>
      <c r="AE81">
        <v>21.7125353952</v>
      </c>
      <c r="AF81">
        <v>13.67</v>
      </c>
      <c r="AG81">
        <v>27.392491199999998</v>
      </c>
      <c r="AH81">
        <v>67.878535679999999</v>
      </c>
      <c r="AI81">
        <v>21.804962400000001</v>
      </c>
      <c r="AJ81">
        <v>0</v>
      </c>
      <c r="AK81">
        <v>22.295999999999999</v>
      </c>
      <c r="AL81">
        <v>59.209269999999989</v>
      </c>
      <c r="AM81">
        <v>6.9412382247619053</v>
      </c>
      <c r="AN81">
        <v>0</v>
      </c>
      <c r="AO81">
        <v>11.621232000000001</v>
      </c>
      <c r="AP81">
        <v>4.1070909600000007</v>
      </c>
      <c r="AQ81">
        <v>23.581800000000001</v>
      </c>
      <c r="AR81">
        <v>20.364825600000003</v>
      </c>
      <c r="AS81">
        <v>13.588672319999999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37.005852725348397</v>
      </c>
      <c r="BB81">
        <f t="shared" si="1"/>
        <v>1038.7457250998498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160.78802290024987</v>
      </c>
      <c r="L82">
        <v>126.96803808587555</v>
      </c>
      <c r="M82">
        <v>63.770373705538049</v>
      </c>
      <c r="N82">
        <v>51.879712845243311</v>
      </c>
      <c r="O82">
        <v>73.292155441336575</v>
      </c>
      <c r="P82">
        <v>24.297574941057597</v>
      </c>
      <c r="Q82">
        <v>9.5838081671415001</v>
      </c>
      <c r="R82">
        <v>18.61685388373229</v>
      </c>
      <c r="S82">
        <v>11.589686773940343</v>
      </c>
      <c r="T82">
        <v>0</v>
      </c>
      <c r="U82">
        <v>61.744146990769536</v>
      </c>
      <c r="V82">
        <v>9.101733266733266</v>
      </c>
      <c r="W82">
        <v>18.933265080509493</v>
      </c>
      <c r="X82">
        <v>64.789266363109419</v>
      </c>
      <c r="Y82">
        <v>0</v>
      </c>
      <c r="Z82">
        <v>0</v>
      </c>
      <c r="AA82">
        <v>18.511436736000004</v>
      </c>
      <c r="AB82">
        <v>17.352844704000002</v>
      </c>
      <c r="AC82">
        <v>13.422654719999999</v>
      </c>
      <c r="AD82">
        <v>16.941349440000003</v>
      </c>
      <c r="AE82">
        <v>21.7125353952</v>
      </c>
      <c r="AF82">
        <v>13.67</v>
      </c>
      <c r="AG82">
        <v>27.392491199999998</v>
      </c>
      <c r="AH82">
        <v>67.878535679999999</v>
      </c>
      <c r="AI82">
        <v>21.804962400000001</v>
      </c>
      <c r="AJ82">
        <v>0</v>
      </c>
      <c r="AK82">
        <v>22.295999999999999</v>
      </c>
      <c r="AL82">
        <v>59.209269999999989</v>
      </c>
      <c r="AM82">
        <v>6.9412382247619053</v>
      </c>
      <c r="AN82">
        <v>0</v>
      </c>
      <c r="AO82">
        <v>11.621232000000001</v>
      </c>
      <c r="AP82">
        <v>4.1070909600000007</v>
      </c>
      <c r="AQ82">
        <v>23.581800000000001</v>
      </c>
      <c r="AR82">
        <v>20.364825600000003</v>
      </c>
      <c r="AS82">
        <v>13.588672319999999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37.005852725348397</v>
      </c>
      <c r="BB82">
        <f t="shared" si="1"/>
        <v>1038.7457250998498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160.78802290024987</v>
      </c>
      <c r="L83">
        <v>126.96803808587555</v>
      </c>
      <c r="M83">
        <v>63.770373705538049</v>
      </c>
      <c r="N83">
        <v>51.879712845243311</v>
      </c>
      <c r="O83">
        <v>73.292155441336575</v>
      </c>
      <c r="P83">
        <v>24.297574941057597</v>
      </c>
      <c r="Q83">
        <v>9.5838081671415001</v>
      </c>
      <c r="R83">
        <v>18.61685388373229</v>
      </c>
      <c r="S83">
        <v>11.589686773940343</v>
      </c>
      <c r="T83">
        <v>0</v>
      </c>
      <c r="U83">
        <v>61.744146990769536</v>
      </c>
      <c r="V83">
        <v>9.101733266733266</v>
      </c>
      <c r="W83">
        <v>18.933265080509493</v>
      </c>
      <c r="X83">
        <v>64.789266363109419</v>
      </c>
      <c r="Y83">
        <v>0</v>
      </c>
      <c r="Z83">
        <v>0</v>
      </c>
      <c r="AA83">
        <v>18.511436736000004</v>
      </c>
      <c r="AB83">
        <v>17.352844704000002</v>
      </c>
      <c r="AC83">
        <v>13.422654719999999</v>
      </c>
      <c r="AD83">
        <v>16.941349440000003</v>
      </c>
      <c r="AE83">
        <v>21.7125353952</v>
      </c>
      <c r="AF83">
        <v>13.67</v>
      </c>
      <c r="AG83">
        <v>27.392491199999998</v>
      </c>
      <c r="AH83">
        <v>67.878535679999999</v>
      </c>
      <c r="AI83">
        <v>21.804962400000001</v>
      </c>
      <c r="AJ83">
        <v>0</v>
      </c>
      <c r="AK83">
        <v>22.295999999999999</v>
      </c>
      <c r="AL83">
        <v>59.209269999999989</v>
      </c>
      <c r="AM83">
        <v>6.9412382247619053</v>
      </c>
      <c r="AN83">
        <v>0</v>
      </c>
      <c r="AO83">
        <v>11.621232000000001</v>
      </c>
      <c r="AP83">
        <v>4.1070909600000007</v>
      </c>
      <c r="AQ83">
        <v>23.581800000000001</v>
      </c>
      <c r="AR83">
        <v>23.516524799999999</v>
      </c>
      <c r="AS83">
        <v>13.588672319999999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37.114271441348393</v>
      </c>
      <c r="BB83">
        <f t="shared" si="1"/>
        <v>1041.78900558385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160.78802290024987</v>
      </c>
      <c r="L84">
        <v>126.96803808587555</v>
      </c>
      <c r="M84">
        <v>63.770373705538049</v>
      </c>
      <c r="N84">
        <v>51.879712845243311</v>
      </c>
      <c r="O84">
        <v>73.292155441336575</v>
      </c>
      <c r="P84">
        <v>24.297574941057597</v>
      </c>
      <c r="Q84">
        <v>9.5838081671415001</v>
      </c>
      <c r="R84">
        <v>18.61685388373229</v>
      </c>
      <c r="S84">
        <v>11.589686773940343</v>
      </c>
      <c r="T84">
        <v>0</v>
      </c>
      <c r="U84">
        <v>61.744146990769536</v>
      </c>
      <c r="V84">
        <v>9.101733266733266</v>
      </c>
      <c r="W84">
        <v>18.933265080509493</v>
      </c>
      <c r="X84">
        <v>64.789266363109419</v>
      </c>
      <c r="Y84">
        <v>0</v>
      </c>
      <c r="Z84">
        <v>0</v>
      </c>
      <c r="AA84">
        <v>18.511436736000004</v>
      </c>
      <c r="AB84">
        <v>17.352844704000002</v>
      </c>
      <c r="AC84">
        <v>13.422654719999999</v>
      </c>
      <c r="AD84">
        <v>16.941349440000003</v>
      </c>
      <c r="AE84">
        <v>21.7125353952</v>
      </c>
      <c r="AF84">
        <v>13.67</v>
      </c>
      <c r="AG84">
        <v>27.392491199999998</v>
      </c>
      <c r="AH84">
        <v>67.878535679999999</v>
      </c>
      <c r="AI84">
        <v>21.804962400000001</v>
      </c>
      <c r="AJ84">
        <v>0</v>
      </c>
      <c r="AK84">
        <v>22.295999999999999</v>
      </c>
      <c r="AL84">
        <v>59.209269999999989</v>
      </c>
      <c r="AM84">
        <v>6.9412382247619053</v>
      </c>
      <c r="AN84">
        <v>0</v>
      </c>
      <c r="AO84">
        <v>11.621232000000001</v>
      </c>
      <c r="AP84">
        <v>4.1070909600000007</v>
      </c>
      <c r="AQ84">
        <v>23.581800000000001</v>
      </c>
      <c r="AR84">
        <v>23.516524799999999</v>
      </c>
      <c r="AS84">
        <v>13.588672319999999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37.114271441348393</v>
      </c>
      <c r="BB84">
        <f t="shared" si="1"/>
        <v>1041.78900558385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160.78802290024987</v>
      </c>
      <c r="L85">
        <v>126.96803808587555</v>
      </c>
      <c r="M85">
        <v>63.770373705538049</v>
      </c>
      <c r="N85">
        <v>51.879712845243311</v>
      </c>
      <c r="O85">
        <v>73.292155441336575</v>
      </c>
      <c r="P85">
        <v>24.297574941057597</v>
      </c>
      <c r="Q85">
        <v>9.5838081671415001</v>
      </c>
      <c r="R85">
        <v>18.61685388373229</v>
      </c>
      <c r="S85">
        <v>11.589686773940343</v>
      </c>
      <c r="T85">
        <v>0</v>
      </c>
      <c r="U85">
        <v>62.107124591947759</v>
      </c>
      <c r="V85">
        <v>9.101733266733266</v>
      </c>
      <c r="W85">
        <v>18.393721068249263</v>
      </c>
      <c r="X85">
        <v>64.789266363109419</v>
      </c>
      <c r="Y85">
        <v>0</v>
      </c>
      <c r="Z85">
        <v>0</v>
      </c>
      <c r="AA85">
        <v>18.511436736000004</v>
      </c>
      <c r="AB85">
        <v>17.352844704000002</v>
      </c>
      <c r="AC85">
        <v>13.422654719999999</v>
      </c>
      <c r="AD85">
        <v>16.941349440000003</v>
      </c>
      <c r="AE85">
        <v>21.7125353952</v>
      </c>
      <c r="AF85">
        <v>13.67</v>
      </c>
      <c r="AG85">
        <v>27.392491199999998</v>
      </c>
      <c r="AH85">
        <v>67.878535679999999</v>
      </c>
      <c r="AI85">
        <v>21.804962400000001</v>
      </c>
      <c r="AJ85">
        <v>0</v>
      </c>
      <c r="AK85">
        <v>22.295999999999999</v>
      </c>
      <c r="AL85">
        <v>59.209269999999989</v>
      </c>
      <c r="AM85">
        <v>6.9412382247619053</v>
      </c>
      <c r="AN85">
        <v>0</v>
      </c>
      <c r="AO85">
        <v>10.975607999999999</v>
      </c>
      <c r="AP85">
        <v>4.7822292000000006</v>
      </c>
      <c r="AQ85">
        <v>23.581800000000001</v>
      </c>
      <c r="AR85">
        <v>20.364825600000003</v>
      </c>
      <c r="AS85">
        <v>13.588672319999999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37.000793656309845</v>
      </c>
      <c r="BB85">
        <f t="shared" si="1"/>
        <v>1038.6037319978063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160.78802290024987</v>
      </c>
      <c r="L86">
        <v>126.96803808587555</v>
      </c>
      <c r="M86">
        <v>63.770373705538049</v>
      </c>
      <c r="N86">
        <v>51.879712845243311</v>
      </c>
      <c r="O86">
        <v>73.292155441336575</v>
      </c>
      <c r="P86">
        <v>24.297574941057597</v>
      </c>
      <c r="Q86">
        <v>9.5838081671415001</v>
      </c>
      <c r="R86">
        <v>18.61685388373229</v>
      </c>
      <c r="S86">
        <v>11.589686773940343</v>
      </c>
      <c r="T86">
        <v>0</v>
      </c>
      <c r="U86">
        <v>62.107124591947759</v>
      </c>
      <c r="V86">
        <v>9.101733266733266</v>
      </c>
      <c r="W86">
        <v>18.393721068249263</v>
      </c>
      <c r="X86">
        <v>64.789266363109419</v>
      </c>
      <c r="Y86">
        <v>0</v>
      </c>
      <c r="Z86">
        <v>0</v>
      </c>
      <c r="AA86">
        <v>18.511436736000004</v>
      </c>
      <c r="AB86">
        <v>17.352844704000002</v>
      </c>
      <c r="AC86">
        <v>13.422654719999999</v>
      </c>
      <c r="AD86">
        <v>16.941349440000003</v>
      </c>
      <c r="AE86">
        <v>21.7125353952</v>
      </c>
      <c r="AF86">
        <v>13.67</v>
      </c>
      <c r="AG86">
        <v>27.392491199999998</v>
      </c>
      <c r="AH86">
        <v>67.878535679999999</v>
      </c>
      <c r="AI86">
        <v>12.300235199999998</v>
      </c>
      <c r="AJ86">
        <v>0</v>
      </c>
      <c r="AK86">
        <v>22.295999999999999</v>
      </c>
      <c r="AL86">
        <v>59.209269999999989</v>
      </c>
      <c r="AM86">
        <v>6.9412382247619053</v>
      </c>
      <c r="AN86">
        <v>0</v>
      </c>
      <c r="AO86">
        <v>10.975607999999999</v>
      </c>
      <c r="AP86">
        <v>4.7822292000000006</v>
      </c>
      <c r="AQ86">
        <v>23.581800000000001</v>
      </c>
      <c r="AR86">
        <v>20.364825600000003</v>
      </c>
      <c r="AS86">
        <v>13.588672319999999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36.673830777109835</v>
      </c>
      <c r="BB86">
        <f t="shared" si="1"/>
        <v>1029.4259676770064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160.78802290024987</v>
      </c>
      <c r="L87">
        <v>126.96803808587555</v>
      </c>
      <c r="M87">
        <v>63.770373705538049</v>
      </c>
      <c r="N87">
        <v>51.879712845243311</v>
      </c>
      <c r="O87">
        <v>73.292155441336575</v>
      </c>
      <c r="P87">
        <v>24.297574941057597</v>
      </c>
      <c r="Q87">
        <v>9.5838081671415001</v>
      </c>
      <c r="R87">
        <v>18.61685388373229</v>
      </c>
      <c r="S87">
        <v>11.589686773940343</v>
      </c>
      <c r="T87">
        <v>0</v>
      </c>
      <c r="U87">
        <v>62.107124591947759</v>
      </c>
      <c r="V87">
        <v>9.101733266733266</v>
      </c>
      <c r="W87">
        <v>18.393721068249263</v>
      </c>
      <c r="X87">
        <v>64.789266363109419</v>
      </c>
      <c r="Y87">
        <v>0</v>
      </c>
      <c r="Z87">
        <v>0</v>
      </c>
      <c r="AA87">
        <v>18.511436736000004</v>
      </c>
      <c r="AB87">
        <v>17.352844704000002</v>
      </c>
      <c r="AC87">
        <v>12.7643852736</v>
      </c>
      <c r="AD87">
        <v>16.071074640000003</v>
      </c>
      <c r="AE87">
        <v>21.7125353952</v>
      </c>
      <c r="AF87">
        <v>8.8855000000000004</v>
      </c>
      <c r="AG87">
        <v>27.392491199999998</v>
      </c>
      <c r="AH87">
        <v>66.880321920000014</v>
      </c>
      <c r="AI87">
        <v>12.300235199999998</v>
      </c>
      <c r="AJ87">
        <v>0</v>
      </c>
      <c r="AK87">
        <v>22.295999999999999</v>
      </c>
      <c r="AL87">
        <v>59.209269999999989</v>
      </c>
      <c r="AM87">
        <v>6.9412382247619053</v>
      </c>
      <c r="AN87">
        <v>0</v>
      </c>
      <c r="AO87">
        <v>10.588233600000001</v>
      </c>
      <c r="AP87">
        <v>4.7822292000000006</v>
      </c>
      <c r="AQ87">
        <v>23.581800000000001</v>
      </c>
      <c r="AR87">
        <v>20.364825600000003</v>
      </c>
      <c r="AS87">
        <v>13.588672319999999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36.408997316868884</v>
      </c>
      <c r="BB87">
        <f t="shared" si="1"/>
        <v>1021.9921687308474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160.78802290024987</v>
      </c>
      <c r="L88">
        <v>126.96803808587555</v>
      </c>
      <c r="M88">
        <v>63.770373705538049</v>
      </c>
      <c r="N88">
        <v>51.879712845243311</v>
      </c>
      <c r="O88">
        <v>73.292155441336575</v>
      </c>
      <c r="P88">
        <v>24.297574941057597</v>
      </c>
      <c r="Q88">
        <v>9.5838081671415001</v>
      </c>
      <c r="R88">
        <v>18.61685388373229</v>
      </c>
      <c r="S88">
        <v>11.589686773940343</v>
      </c>
      <c r="T88">
        <v>0</v>
      </c>
      <c r="U88">
        <v>62.107124591947759</v>
      </c>
      <c r="V88">
        <v>9.101733266733266</v>
      </c>
      <c r="W88">
        <v>18.393721068249263</v>
      </c>
      <c r="X88">
        <v>64.789266363109419</v>
      </c>
      <c r="Y88">
        <v>0</v>
      </c>
      <c r="Z88">
        <v>0</v>
      </c>
      <c r="AA88">
        <v>18.511436736000004</v>
      </c>
      <c r="AB88">
        <v>17.352844704000002</v>
      </c>
      <c r="AC88">
        <v>12.7643852736</v>
      </c>
      <c r="AD88">
        <v>16.071074640000003</v>
      </c>
      <c r="AE88">
        <v>21.7125353952</v>
      </c>
      <c r="AF88">
        <v>8.8855000000000004</v>
      </c>
      <c r="AG88">
        <v>27.392491199999998</v>
      </c>
      <c r="AH88">
        <v>66.880321920000014</v>
      </c>
      <c r="AI88">
        <v>12.300235199999998</v>
      </c>
      <c r="AJ88">
        <v>0</v>
      </c>
      <c r="AK88">
        <v>22.295999999999999</v>
      </c>
      <c r="AL88">
        <v>59.209269999999989</v>
      </c>
      <c r="AM88">
        <v>6.9412382247619053</v>
      </c>
      <c r="AN88">
        <v>0</v>
      </c>
      <c r="AO88">
        <v>10.588233600000001</v>
      </c>
      <c r="AP88">
        <v>4.7822292000000006</v>
      </c>
      <c r="AQ88">
        <v>23.581800000000001</v>
      </c>
      <c r="AR88">
        <v>20.364825600000003</v>
      </c>
      <c r="AS88">
        <v>13.588672319999999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36.408997316868884</v>
      </c>
      <c r="BB88">
        <f t="shared" si="1"/>
        <v>1021.9921687308474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160.78802290024987</v>
      </c>
      <c r="L89">
        <v>126.96803808587555</v>
      </c>
      <c r="M89">
        <v>63.770373705538049</v>
      </c>
      <c r="N89">
        <v>51.879712845243311</v>
      </c>
      <c r="O89">
        <v>73.292155441336575</v>
      </c>
      <c r="P89">
        <v>24.297574941057597</v>
      </c>
      <c r="Q89">
        <v>9.5838081671415001</v>
      </c>
      <c r="R89">
        <v>18.61685388373229</v>
      </c>
      <c r="S89">
        <v>11.589686773940343</v>
      </c>
      <c r="T89">
        <v>0</v>
      </c>
      <c r="U89">
        <v>62.107124591947759</v>
      </c>
      <c r="V89">
        <v>9.101733266733266</v>
      </c>
      <c r="W89">
        <v>18.393721068249263</v>
      </c>
      <c r="X89">
        <v>64.789266363109419</v>
      </c>
      <c r="Y89">
        <v>0</v>
      </c>
      <c r="Z89">
        <v>0</v>
      </c>
      <c r="AA89">
        <v>18.511436736000004</v>
      </c>
      <c r="AB89">
        <v>17.352844704000002</v>
      </c>
      <c r="AC89">
        <v>12.7643852736</v>
      </c>
      <c r="AD89">
        <v>16.071074640000003</v>
      </c>
      <c r="AE89">
        <v>21.7125353952</v>
      </c>
      <c r="AF89">
        <v>8.8855000000000004</v>
      </c>
      <c r="AG89">
        <v>27.392491199999998</v>
      </c>
      <c r="AH89">
        <v>66.880321920000014</v>
      </c>
      <c r="AI89">
        <v>12.300235199999998</v>
      </c>
      <c r="AJ89">
        <v>0</v>
      </c>
      <c r="AK89">
        <v>22.295999999999999</v>
      </c>
      <c r="AL89">
        <v>59.209269999999989</v>
      </c>
      <c r="AM89">
        <v>6.9412382247619053</v>
      </c>
      <c r="AN89">
        <v>0</v>
      </c>
      <c r="AO89">
        <v>10.588233600000001</v>
      </c>
      <c r="AP89">
        <v>4.1070909600000007</v>
      </c>
      <c r="AQ89">
        <v>23.581800000000001</v>
      </c>
      <c r="AR89">
        <v>20.364825600000003</v>
      </c>
      <c r="AS89">
        <v>13.588672319999999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36.38577286006889</v>
      </c>
      <c r="BB89">
        <f t="shared" si="1"/>
        <v>1021.3402549476476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160.78802290024987</v>
      </c>
      <c r="L90">
        <v>126.96803808587555</v>
      </c>
      <c r="M90">
        <v>63.770373705538049</v>
      </c>
      <c r="N90">
        <v>51.879712845243311</v>
      </c>
      <c r="O90">
        <v>73.292155441336575</v>
      </c>
      <c r="P90">
        <v>24.297574941057597</v>
      </c>
      <c r="Q90">
        <v>9.5838081671415001</v>
      </c>
      <c r="R90">
        <v>18.61685388373229</v>
      </c>
      <c r="S90">
        <v>11.589686773940343</v>
      </c>
      <c r="T90">
        <v>0</v>
      </c>
      <c r="U90">
        <v>62.107124591947759</v>
      </c>
      <c r="V90">
        <v>9.101733266733266</v>
      </c>
      <c r="W90">
        <v>18.393721068249263</v>
      </c>
      <c r="X90">
        <v>64.789266363109419</v>
      </c>
      <c r="Y90">
        <v>0</v>
      </c>
      <c r="Z90">
        <v>0</v>
      </c>
      <c r="AA90">
        <v>18.511436736000004</v>
      </c>
      <c r="AB90">
        <v>17.352844704000002</v>
      </c>
      <c r="AC90">
        <v>12.7643852736</v>
      </c>
      <c r="AD90">
        <v>16.071074640000003</v>
      </c>
      <c r="AE90">
        <v>21.7125353952</v>
      </c>
      <c r="AF90">
        <v>8.8855000000000004</v>
      </c>
      <c r="AG90">
        <v>27.392491199999998</v>
      </c>
      <c r="AH90">
        <v>66.880321920000014</v>
      </c>
      <c r="AI90">
        <v>12.300235199999998</v>
      </c>
      <c r="AJ90">
        <v>0</v>
      </c>
      <c r="AK90">
        <v>22.295999999999999</v>
      </c>
      <c r="AL90">
        <v>59.209269999999989</v>
      </c>
      <c r="AM90">
        <v>6.9412382247619053</v>
      </c>
      <c r="AN90">
        <v>0</v>
      </c>
      <c r="AO90">
        <v>10.588233600000001</v>
      </c>
      <c r="AP90">
        <v>4.1070909600000007</v>
      </c>
      <c r="AQ90">
        <v>23.581800000000001</v>
      </c>
      <c r="AR90">
        <v>20.364825600000003</v>
      </c>
      <c r="AS90">
        <v>13.588672319999999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36.38577286006889</v>
      </c>
      <c r="BB90">
        <f t="shared" si="1"/>
        <v>1021.3402549476476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160.78802290024987</v>
      </c>
      <c r="L91">
        <v>126.96803808587555</v>
      </c>
      <c r="M91">
        <v>63.770373705538049</v>
      </c>
      <c r="N91">
        <v>51.879712845243311</v>
      </c>
      <c r="O91">
        <v>73.292155441336575</v>
      </c>
      <c r="P91">
        <v>24.297574941057597</v>
      </c>
      <c r="Q91">
        <v>9.5838081671415001</v>
      </c>
      <c r="R91">
        <v>18.61685388373229</v>
      </c>
      <c r="S91">
        <v>11.589686773940343</v>
      </c>
      <c r="T91">
        <v>0</v>
      </c>
      <c r="U91">
        <v>62.107124591947759</v>
      </c>
      <c r="V91">
        <v>9.101733266733266</v>
      </c>
      <c r="W91">
        <v>18.393721068249263</v>
      </c>
      <c r="X91">
        <v>64.789266363109419</v>
      </c>
      <c r="Y91">
        <v>0</v>
      </c>
      <c r="Z91">
        <v>0</v>
      </c>
      <c r="AA91">
        <v>18.511436736000004</v>
      </c>
      <c r="AB91">
        <v>17.352844704000002</v>
      </c>
      <c r="AC91">
        <v>13.422654719999999</v>
      </c>
      <c r="AD91">
        <v>16.941349440000003</v>
      </c>
      <c r="AE91">
        <v>21.7125353952</v>
      </c>
      <c r="AF91">
        <v>13.67</v>
      </c>
      <c r="AG91">
        <v>27.392491199999998</v>
      </c>
      <c r="AH91">
        <v>67.878535679999999</v>
      </c>
      <c r="AI91">
        <v>12.300235199999998</v>
      </c>
      <c r="AJ91">
        <v>0</v>
      </c>
      <c r="AK91">
        <v>22.295999999999999</v>
      </c>
      <c r="AL91">
        <v>59.209269999999989</v>
      </c>
      <c r="AM91">
        <v>6.9412382247619053</v>
      </c>
      <c r="AN91">
        <v>0</v>
      </c>
      <c r="AO91">
        <v>10.588233600000001</v>
      </c>
      <c r="AP91">
        <v>4.1070909600000007</v>
      </c>
      <c r="AQ91">
        <v>23.581800000000001</v>
      </c>
      <c r="AR91">
        <v>20.364825600000003</v>
      </c>
      <c r="AS91">
        <v>13.588672319999999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36.637280553109839</v>
      </c>
      <c r="BB91">
        <f t="shared" si="1"/>
        <v>1028.4000052610065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160.78802290024987</v>
      </c>
      <c r="L92">
        <v>126.96803808587555</v>
      </c>
      <c r="M92">
        <v>63.770373705538049</v>
      </c>
      <c r="N92">
        <v>51.879712845243311</v>
      </c>
      <c r="O92">
        <v>73.292155441336575</v>
      </c>
      <c r="P92">
        <v>24.297574941057597</v>
      </c>
      <c r="Q92">
        <v>9.5838081671415001</v>
      </c>
      <c r="R92">
        <v>18.61685388373229</v>
      </c>
      <c r="S92">
        <v>11.589686773940343</v>
      </c>
      <c r="T92">
        <v>0</v>
      </c>
      <c r="U92">
        <v>62.107124591947759</v>
      </c>
      <c r="V92">
        <v>9.101733266733266</v>
      </c>
      <c r="W92">
        <v>18.393721068249263</v>
      </c>
      <c r="X92">
        <v>64.789266363109419</v>
      </c>
      <c r="Y92">
        <v>0</v>
      </c>
      <c r="Z92">
        <v>0</v>
      </c>
      <c r="AA92">
        <v>18.511436736000004</v>
      </c>
      <c r="AB92">
        <v>17.352844704000002</v>
      </c>
      <c r="AC92">
        <v>13.422654719999999</v>
      </c>
      <c r="AD92">
        <v>16.941349440000003</v>
      </c>
      <c r="AE92">
        <v>21.7125353952</v>
      </c>
      <c r="AF92">
        <v>13.67</v>
      </c>
      <c r="AG92">
        <v>27.392491199999998</v>
      </c>
      <c r="AH92">
        <v>67.878535679999999</v>
      </c>
      <c r="AI92">
        <v>12.300235199999998</v>
      </c>
      <c r="AJ92">
        <v>0</v>
      </c>
      <c r="AK92">
        <v>22.295999999999999</v>
      </c>
      <c r="AL92">
        <v>59.209269999999989</v>
      </c>
      <c r="AM92">
        <v>6.9412382247619053</v>
      </c>
      <c r="AN92">
        <v>0</v>
      </c>
      <c r="AO92">
        <v>10.588233600000001</v>
      </c>
      <c r="AP92">
        <v>4.1070909600000007</v>
      </c>
      <c r="AQ92">
        <v>23.581800000000001</v>
      </c>
      <c r="AR92">
        <v>20.364825600000003</v>
      </c>
      <c r="AS92">
        <v>13.588672319999999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36.637280553109839</v>
      </c>
      <c r="BB92">
        <f t="shared" si="1"/>
        <v>1028.4000052610065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160.78802290024987</v>
      </c>
      <c r="L93">
        <v>126.96803808587555</v>
      </c>
      <c r="M93">
        <v>63.770373705538049</v>
      </c>
      <c r="N93">
        <v>51.879712845243311</v>
      </c>
      <c r="O93">
        <v>73.292155441336575</v>
      </c>
      <c r="P93">
        <v>24.297574941057597</v>
      </c>
      <c r="Q93">
        <v>9.5838081671415001</v>
      </c>
      <c r="R93">
        <v>18.61685388373229</v>
      </c>
      <c r="S93">
        <v>11.589686773940343</v>
      </c>
      <c r="T93">
        <v>0</v>
      </c>
      <c r="U93">
        <v>62.107124591947759</v>
      </c>
      <c r="V93">
        <v>9.101733266733266</v>
      </c>
      <c r="W93">
        <v>18.393721068249263</v>
      </c>
      <c r="X93">
        <v>64.789266363109419</v>
      </c>
      <c r="Y93">
        <v>0</v>
      </c>
      <c r="Z93">
        <v>0</v>
      </c>
      <c r="AA93">
        <v>18.511436736000004</v>
      </c>
      <c r="AB93">
        <v>17.352844704000002</v>
      </c>
      <c r="AC93">
        <v>13.422654719999999</v>
      </c>
      <c r="AD93">
        <v>16.941349440000003</v>
      </c>
      <c r="AE93">
        <v>21.7125353952</v>
      </c>
      <c r="AF93">
        <v>13.67</v>
      </c>
      <c r="AG93">
        <v>27.392491199999998</v>
      </c>
      <c r="AH93">
        <v>67.878535679999999</v>
      </c>
      <c r="AI93">
        <v>12.300235199999998</v>
      </c>
      <c r="AJ93">
        <v>0</v>
      </c>
      <c r="AK93">
        <v>22.295999999999999</v>
      </c>
      <c r="AL93">
        <v>59.209269999999989</v>
      </c>
      <c r="AM93">
        <v>6.9412382247619053</v>
      </c>
      <c r="AN93">
        <v>0</v>
      </c>
      <c r="AO93">
        <v>10.588233600000001</v>
      </c>
      <c r="AP93">
        <v>4.1070909600000007</v>
      </c>
      <c r="AQ93">
        <v>23.581800000000001</v>
      </c>
      <c r="AR93">
        <v>20.364825600000003</v>
      </c>
      <c r="AS93">
        <v>13.588672319999999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36.637280553109839</v>
      </c>
      <c r="BB93">
        <f t="shared" si="1"/>
        <v>1028.4000052610065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160.78802290024987</v>
      </c>
      <c r="L94">
        <v>126.96803808587555</v>
      </c>
      <c r="M94">
        <v>63.770373705538049</v>
      </c>
      <c r="N94">
        <v>51.879712845243311</v>
      </c>
      <c r="O94">
        <v>73.292155441336575</v>
      </c>
      <c r="P94">
        <v>24.297574941057597</v>
      </c>
      <c r="Q94">
        <v>9.5838081671415001</v>
      </c>
      <c r="R94">
        <v>18.61685388373229</v>
      </c>
      <c r="S94">
        <v>11.589686773940343</v>
      </c>
      <c r="T94">
        <v>0</v>
      </c>
      <c r="U94">
        <v>62.107124591947759</v>
      </c>
      <c r="V94">
        <v>9.101733266733266</v>
      </c>
      <c r="W94">
        <v>18.393721068249263</v>
      </c>
      <c r="X94">
        <v>64.789266363109419</v>
      </c>
      <c r="Y94">
        <v>0</v>
      </c>
      <c r="Z94">
        <v>0</v>
      </c>
      <c r="AA94">
        <v>18.511436736000004</v>
      </c>
      <c r="AB94">
        <v>17.352844704000002</v>
      </c>
      <c r="AC94">
        <v>13.422654719999999</v>
      </c>
      <c r="AD94">
        <v>16.941349440000003</v>
      </c>
      <c r="AE94">
        <v>21.7125353952</v>
      </c>
      <c r="AF94">
        <v>13.67</v>
      </c>
      <c r="AG94">
        <v>27.392491199999998</v>
      </c>
      <c r="AH94">
        <v>67.878535679999999</v>
      </c>
      <c r="AI94">
        <v>12.300235199999998</v>
      </c>
      <c r="AJ94">
        <v>0</v>
      </c>
      <c r="AK94">
        <v>22.295999999999999</v>
      </c>
      <c r="AL94">
        <v>59.209269999999989</v>
      </c>
      <c r="AM94">
        <v>6.9412382247619053</v>
      </c>
      <c r="AN94">
        <v>0</v>
      </c>
      <c r="AO94">
        <v>10.588233600000001</v>
      </c>
      <c r="AP94">
        <v>4.1070909600000007</v>
      </c>
      <c r="AQ94">
        <v>23.581800000000001</v>
      </c>
      <c r="AR94">
        <v>20.364825600000003</v>
      </c>
      <c r="AS94">
        <v>13.588672319999999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36.637280553109839</v>
      </c>
      <c r="BB94">
        <f t="shared" si="1"/>
        <v>1028.4000052610065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160.78802290024987</v>
      </c>
      <c r="L95">
        <v>126.96803808587555</v>
      </c>
      <c r="M95">
        <v>63.770373705538049</v>
      </c>
      <c r="N95">
        <v>51.879712845243311</v>
      </c>
      <c r="O95">
        <v>73.292155441336575</v>
      </c>
      <c r="P95">
        <v>24.297574941057597</v>
      </c>
      <c r="Q95">
        <v>9.5838081671415001</v>
      </c>
      <c r="R95">
        <v>18.61685388373229</v>
      </c>
      <c r="S95">
        <v>11.589686773940343</v>
      </c>
      <c r="T95">
        <v>0</v>
      </c>
      <c r="U95">
        <v>62.107124591947759</v>
      </c>
      <c r="V95">
        <v>9.101733266733266</v>
      </c>
      <c r="W95">
        <v>18.393721068249263</v>
      </c>
      <c r="X95">
        <v>64.789266363109419</v>
      </c>
      <c r="Y95">
        <v>0</v>
      </c>
      <c r="Z95">
        <v>0</v>
      </c>
      <c r="AA95">
        <v>18.511436736000004</v>
      </c>
      <c r="AB95">
        <v>17.352844704000002</v>
      </c>
      <c r="AC95">
        <v>12.7643852736</v>
      </c>
      <c r="AD95">
        <v>16.071074640000003</v>
      </c>
      <c r="AE95">
        <v>21.7125353952</v>
      </c>
      <c r="AF95">
        <v>13.67</v>
      </c>
      <c r="AG95">
        <v>27.392491199999998</v>
      </c>
      <c r="AH95">
        <v>66.880321920000014</v>
      </c>
      <c r="AI95">
        <v>12.300235199999998</v>
      </c>
      <c r="AJ95">
        <v>0</v>
      </c>
      <c r="AK95">
        <v>22.295999999999999</v>
      </c>
      <c r="AL95">
        <v>59.209269999999989</v>
      </c>
      <c r="AM95">
        <v>6.9412382247619053</v>
      </c>
      <c r="AN95">
        <v>0</v>
      </c>
      <c r="AO95">
        <v>10.588233600000001</v>
      </c>
      <c r="AP95">
        <v>4.1070909600000007</v>
      </c>
      <c r="AQ95">
        <v>23.581800000000001</v>
      </c>
      <c r="AR95">
        <v>20.364825600000003</v>
      </c>
      <c r="AS95">
        <v>13.588672319999999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36.55035979870987</v>
      </c>
      <c r="BB95">
        <f t="shared" si="1"/>
        <v>1025.9601680090066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160.78802290024987</v>
      </c>
      <c r="L96">
        <v>126.96803808587555</v>
      </c>
      <c r="M96">
        <v>63.770373705538049</v>
      </c>
      <c r="N96">
        <v>51.879712845243311</v>
      </c>
      <c r="O96">
        <v>73.292155441336575</v>
      </c>
      <c r="P96">
        <v>24.297574941057597</v>
      </c>
      <c r="Q96">
        <v>9.5838081671415001</v>
      </c>
      <c r="R96">
        <v>18.61685388373229</v>
      </c>
      <c r="S96">
        <v>11.589686773940343</v>
      </c>
      <c r="T96">
        <v>0</v>
      </c>
      <c r="U96">
        <v>62.107124591947759</v>
      </c>
      <c r="V96">
        <v>9.101733266733266</v>
      </c>
      <c r="W96">
        <v>18.393721068249263</v>
      </c>
      <c r="X96">
        <v>64.789266363109419</v>
      </c>
      <c r="Y96">
        <v>0</v>
      </c>
      <c r="Z96">
        <v>0</v>
      </c>
      <c r="AA96">
        <v>18.511436736000004</v>
      </c>
      <c r="AB96">
        <v>17.352844704000002</v>
      </c>
      <c r="AC96">
        <v>12.7643852736</v>
      </c>
      <c r="AD96">
        <v>16.071074640000003</v>
      </c>
      <c r="AE96">
        <v>21.7125353952</v>
      </c>
      <c r="AF96">
        <v>13.67</v>
      </c>
      <c r="AG96">
        <v>27.392491199999998</v>
      </c>
      <c r="AH96">
        <v>66.880321920000014</v>
      </c>
      <c r="AI96">
        <v>12.300235199999998</v>
      </c>
      <c r="AJ96">
        <v>0</v>
      </c>
      <c r="AK96">
        <v>22.295999999999999</v>
      </c>
      <c r="AL96">
        <v>59.209269999999989</v>
      </c>
      <c r="AM96">
        <v>6.9412382247619053</v>
      </c>
      <c r="AN96">
        <v>0</v>
      </c>
      <c r="AO96">
        <v>10.588233600000001</v>
      </c>
      <c r="AP96">
        <v>4.1070909600000007</v>
      </c>
      <c r="AQ96">
        <v>23.581800000000001</v>
      </c>
      <c r="AR96">
        <v>20.364825600000003</v>
      </c>
      <c r="AS96">
        <v>13.588672319999999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36.55035979870987</v>
      </c>
      <c r="BB96">
        <f t="shared" si="1"/>
        <v>1025.9601680090066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160.78802290024987</v>
      </c>
      <c r="L97">
        <v>126.96803808587555</v>
      </c>
      <c r="M97">
        <v>63.770373705538049</v>
      </c>
      <c r="N97">
        <v>51.879712845243311</v>
      </c>
      <c r="O97">
        <v>73.292155441336575</v>
      </c>
      <c r="P97">
        <v>24.297574941057597</v>
      </c>
      <c r="Q97">
        <v>9.5838081671415001</v>
      </c>
      <c r="R97">
        <v>18.61685388373229</v>
      </c>
      <c r="S97">
        <v>11.589686773940343</v>
      </c>
      <c r="T97">
        <v>0</v>
      </c>
      <c r="U97">
        <v>62.107124591947759</v>
      </c>
      <c r="V97">
        <v>9.101733266733266</v>
      </c>
      <c r="W97">
        <v>18.393721068249263</v>
      </c>
      <c r="X97">
        <v>64.789266363109419</v>
      </c>
      <c r="Y97">
        <v>0</v>
      </c>
      <c r="Z97">
        <v>0</v>
      </c>
      <c r="AA97">
        <v>18.511436736000004</v>
      </c>
      <c r="AB97">
        <v>17.352844704000002</v>
      </c>
      <c r="AC97">
        <v>12.7643852736</v>
      </c>
      <c r="AD97">
        <v>16.071074640000003</v>
      </c>
      <c r="AE97">
        <v>21.7125353952</v>
      </c>
      <c r="AF97">
        <v>13.67</v>
      </c>
      <c r="AG97">
        <v>27.392491199999998</v>
      </c>
      <c r="AH97">
        <v>66.880321920000014</v>
      </c>
      <c r="AI97">
        <v>12.300235199999998</v>
      </c>
      <c r="AJ97">
        <v>0</v>
      </c>
      <c r="AK97">
        <v>22.295999999999999</v>
      </c>
      <c r="AL97">
        <v>59.209269999999989</v>
      </c>
      <c r="AM97">
        <v>6.9412382247619053</v>
      </c>
      <c r="AN97">
        <v>0</v>
      </c>
      <c r="AO97">
        <v>10.588233600000001</v>
      </c>
      <c r="AP97">
        <v>4.1070909600000007</v>
      </c>
      <c r="AQ97">
        <v>23.581800000000001</v>
      </c>
      <c r="AR97">
        <v>20.364825600000003</v>
      </c>
      <c r="AS97">
        <v>13.588672319999999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36.55035979870987</v>
      </c>
      <c r="BB97">
        <f t="shared" si="1"/>
        <v>1025.9601680090066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160.78802290024987</v>
      </c>
      <c r="L98">
        <v>126.96803808587555</v>
      </c>
      <c r="M98">
        <v>63.770373705538049</v>
      </c>
      <c r="N98">
        <v>51.879712845243311</v>
      </c>
      <c r="O98">
        <v>73.292155441336575</v>
      </c>
      <c r="P98">
        <v>24.297574941057597</v>
      </c>
      <c r="Q98">
        <v>9.5838081671415001</v>
      </c>
      <c r="R98">
        <v>18.61685388373229</v>
      </c>
      <c r="S98">
        <v>11.589686773940343</v>
      </c>
      <c r="T98">
        <v>0</v>
      </c>
      <c r="U98">
        <v>62.107124591947759</v>
      </c>
      <c r="V98">
        <v>9.101733266733266</v>
      </c>
      <c r="W98">
        <v>18.393721068249263</v>
      </c>
      <c r="X98">
        <v>64.789266363109419</v>
      </c>
      <c r="Y98">
        <v>0</v>
      </c>
      <c r="Z98">
        <v>0</v>
      </c>
      <c r="AA98">
        <v>18.511436736000004</v>
      </c>
      <c r="AB98">
        <v>17.352844704000002</v>
      </c>
      <c r="AC98">
        <v>12.7643852736</v>
      </c>
      <c r="AD98">
        <v>16.071074640000003</v>
      </c>
      <c r="AE98">
        <v>21.7125353952</v>
      </c>
      <c r="AF98">
        <v>13.67</v>
      </c>
      <c r="AG98">
        <v>27.392491199999998</v>
      </c>
      <c r="AH98">
        <v>66.880321920000014</v>
      </c>
      <c r="AI98">
        <v>12.300235199999998</v>
      </c>
      <c r="AJ98">
        <v>0</v>
      </c>
      <c r="AK98">
        <v>22.295999999999999</v>
      </c>
      <c r="AL98">
        <v>59.209269999999989</v>
      </c>
      <c r="AM98">
        <v>6.9412382247619053</v>
      </c>
      <c r="AN98">
        <v>0</v>
      </c>
      <c r="AO98">
        <v>10.588233600000001</v>
      </c>
      <c r="AP98">
        <v>4.1070909600000007</v>
      </c>
      <c r="AQ98">
        <v>23.581800000000001</v>
      </c>
      <c r="AR98">
        <v>20.364825600000003</v>
      </c>
      <c r="AS98">
        <v>13.588672319999999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36.55035979870987</v>
      </c>
      <c r="BB98">
        <f t="shared" si="1"/>
        <v>1025.9601680090066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3.2684893908275909</v>
      </c>
      <c r="L99">
        <f t="shared" si="2"/>
        <v>2.5462290444319051</v>
      </c>
      <c r="M99">
        <f t="shared" si="2"/>
        <v>1.5061014664117212</v>
      </c>
      <c r="N99">
        <f t="shared" si="2"/>
        <v>1.2451131082858407</v>
      </c>
      <c r="O99">
        <f t="shared" si="2"/>
        <v>1.7590117305920807</v>
      </c>
      <c r="P99">
        <f t="shared" si="2"/>
        <v>0.50464407239291342</v>
      </c>
      <c r="Q99">
        <f t="shared" si="2"/>
        <v>0.20085851351483841</v>
      </c>
      <c r="R99">
        <f t="shared" si="2"/>
        <v>0.3863578441221972</v>
      </c>
      <c r="S99">
        <f t="shared" si="2"/>
        <v>0.24503218679091016</v>
      </c>
      <c r="T99">
        <f t="shared" si="2"/>
        <v>0</v>
      </c>
      <c r="U99">
        <f t="shared" si="2"/>
        <v>1.4873754775028587</v>
      </c>
      <c r="V99">
        <f t="shared" si="2"/>
        <v>0.17505946876704176</v>
      </c>
      <c r="W99">
        <f t="shared" si="2"/>
        <v>0.42257465220606849</v>
      </c>
      <c r="X99">
        <f t="shared" si="2"/>
        <v>1.4460011972023072</v>
      </c>
      <c r="Y99">
        <f t="shared" si="2"/>
        <v>0</v>
      </c>
      <c r="Z99">
        <f t="shared" si="2"/>
        <v>5.1983711999999994E-2</v>
      </c>
      <c r="AA99">
        <f t="shared" si="2"/>
        <v>0.38166306515999976</v>
      </c>
      <c r="AB99">
        <f t="shared" si="2"/>
        <v>0.41646827289600019</v>
      </c>
      <c r="AC99">
        <f t="shared" si="2"/>
        <v>0.30832005490560072</v>
      </c>
      <c r="AD99">
        <f t="shared" si="2"/>
        <v>0.38831661576000026</v>
      </c>
      <c r="AE99">
        <f t="shared" si="2"/>
        <v>0.52110084948479884</v>
      </c>
      <c r="AF99">
        <f t="shared" si="2"/>
        <v>0.16028074999999992</v>
      </c>
      <c r="AG99">
        <f t="shared" si="2"/>
        <v>0.65741978880000118</v>
      </c>
      <c r="AH99">
        <f t="shared" si="2"/>
        <v>1.6081223673599985</v>
      </c>
      <c r="AI99">
        <f t="shared" si="2"/>
        <v>0.25271392319999991</v>
      </c>
      <c r="AJ99">
        <f t="shared" si="2"/>
        <v>0</v>
      </c>
      <c r="AK99">
        <f t="shared" si="2"/>
        <v>0.53510400000000058</v>
      </c>
      <c r="AL99">
        <f t="shared" si="2"/>
        <v>1.3537510400000012</v>
      </c>
      <c r="AM99">
        <f t="shared" si="2"/>
        <v>0.12292068754047626</v>
      </c>
      <c r="AN99">
        <f t="shared" si="2"/>
        <v>0</v>
      </c>
      <c r="AO99">
        <f t="shared" si="2"/>
        <v>0.30239091287999964</v>
      </c>
      <c r="AP99">
        <f t="shared" si="2"/>
        <v>0.11218547088000001</v>
      </c>
      <c r="AQ99">
        <f t="shared" si="2"/>
        <v>0.18865440000000006</v>
      </c>
      <c r="AR99">
        <f t="shared" si="2"/>
        <v>0.49821091199999934</v>
      </c>
      <c r="AS99">
        <f t="shared" si="2"/>
        <v>0.33456493270799953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0.80451345757082515</v>
      </c>
      <c r="BB99">
        <f t="shared" si="1"/>
        <v>22.582506451052321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51.790603022294832</v>
      </c>
      <c r="L3">
        <v>65.254943554576002</v>
      </c>
      <c r="M3">
        <v>0</v>
      </c>
      <c r="N3">
        <v>30.005096448925904</v>
      </c>
      <c r="O3">
        <v>50.373469558663437</v>
      </c>
      <c r="P3">
        <v>60.961434826540923</v>
      </c>
      <c r="Q3">
        <v>5.5430674264007589</v>
      </c>
      <c r="R3">
        <v>10.767022960429898</v>
      </c>
      <c r="S3">
        <v>6.7010968210361055</v>
      </c>
      <c r="T3">
        <v>0</v>
      </c>
      <c r="U3">
        <v>292.42233949945592</v>
      </c>
      <c r="V3">
        <v>5.2711387900355877</v>
      </c>
      <c r="W3">
        <v>10.947735880797886</v>
      </c>
      <c r="X3">
        <v>37.468805225518665</v>
      </c>
      <c r="Y3">
        <v>0</v>
      </c>
      <c r="Z3">
        <v>3.3527999999999993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38.6785104</v>
      </c>
      <c r="AI3">
        <v>3.7184329999999997</v>
      </c>
      <c r="AJ3">
        <v>0</v>
      </c>
      <c r="AK3">
        <v>12.891999999999998</v>
      </c>
      <c r="AL3">
        <v>19.181500000000003</v>
      </c>
      <c r="AM3">
        <v>3.9947682539682536</v>
      </c>
      <c r="AN3">
        <v>0</v>
      </c>
      <c r="AO3">
        <v>8.0650079999999988</v>
      </c>
      <c r="AP3">
        <v>3.2212025999999998</v>
      </c>
      <c r="AQ3">
        <v>0</v>
      </c>
      <c r="AR3">
        <v>13.600175999999998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27.254686142097523</v>
      </c>
      <c r="BB3">
        <f>SUM(B3:AZ3)-BA3</f>
        <v>765.03271446454676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51.790603022294832</v>
      </c>
      <c r="L4">
        <v>65.254943554576002</v>
      </c>
      <c r="M4">
        <v>0</v>
      </c>
      <c r="N4">
        <v>30.005096448925904</v>
      </c>
      <c r="O4">
        <v>50.373469558663437</v>
      </c>
      <c r="P4">
        <v>60.961434826540923</v>
      </c>
      <c r="Q4">
        <v>5.5430674264007589</v>
      </c>
      <c r="R4">
        <v>10.767022960429898</v>
      </c>
      <c r="S4">
        <v>6.7010968210361055</v>
      </c>
      <c r="T4">
        <v>0</v>
      </c>
      <c r="U4">
        <v>292.42233949945592</v>
      </c>
      <c r="V4">
        <v>5.2711387900355877</v>
      </c>
      <c r="W4">
        <v>10.947735880797886</v>
      </c>
      <c r="X4">
        <v>37.468805225518665</v>
      </c>
      <c r="Y4">
        <v>0</v>
      </c>
      <c r="Z4">
        <v>3.3527999999999993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38.6785104</v>
      </c>
      <c r="AI4">
        <v>3.7184329999999997</v>
      </c>
      <c r="AJ4">
        <v>0</v>
      </c>
      <c r="AK4">
        <v>12.891999999999998</v>
      </c>
      <c r="AL4">
        <v>19.181500000000003</v>
      </c>
      <c r="AM4">
        <v>3.9947682539682536</v>
      </c>
      <c r="AN4">
        <v>0</v>
      </c>
      <c r="AO4">
        <v>8.0650079999999988</v>
      </c>
      <c r="AP4">
        <v>3.2212025999999998</v>
      </c>
      <c r="AQ4">
        <v>0</v>
      </c>
      <c r="AR4">
        <v>13.600175999999998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27.254686142097523</v>
      </c>
      <c r="BB4">
        <f t="shared" ref="BB4:BB67" si="0">SUM(B4:AZ4)-BA4</f>
        <v>765.03271446454676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51.790603022294832</v>
      </c>
      <c r="L5">
        <v>65.254943554576002</v>
      </c>
      <c r="M5">
        <v>0</v>
      </c>
      <c r="N5">
        <v>30.005096448925904</v>
      </c>
      <c r="O5">
        <v>50.373469558663437</v>
      </c>
      <c r="P5">
        <v>60.961434826540923</v>
      </c>
      <c r="Q5">
        <v>5.5430674264007589</v>
      </c>
      <c r="R5">
        <v>10.767022960429898</v>
      </c>
      <c r="S5">
        <v>6.7010968210361055</v>
      </c>
      <c r="T5">
        <v>0</v>
      </c>
      <c r="U5">
        <v>292.42233949945592</v>
      </c>
      <c r="V5">
        <v>5.2711387900355877</v>
      </c>
      <c r="W5">
        <v>10.947735880797886</v>
      </c>
      <c r="X5">
        <v>37.468805225518665</v>
      </c>
      <c r="Y5">
        <v>0</v>
      </c>
      <c r="Z5">
        <v>3.3527999999999993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38.6785104</v>
      </c>
      <c r="AI5">
        <v>3.7184329999999997</v>
      </c>
      <c r="AJ5">
        <v>0</v>
      </c>
      <c r="AK5">
        <v>12.891999999999998</v>
      </c>
      <c r="AL5">
        <v>19.181500000000003</v>
      </c>
      <c r="AM5">
        <v>3.9947682539682536</v>
      </c>
      <c r="AN5">
        <v>0</v>
      </c>
      <c r="AO5">
        <v>8.0650079999999988</v>
      </c>
      <c r="AP5">
        <v>3.2212025999999998</v>
      </c>
      <c r="AQ5">
        <v>0</v>
      </c>
      <c r="AR5">
        <v>11.777471999999999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27.191984972097526</v>
      </c>
      <c r="BB5">
        <f t="shared" si="0"/>
        <v>763.27271163454668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51.790603022294832</v>
      </c>
      <c r="L6">
        <v>65.254943554576002</v>
      </c>
      <c r="M6">
        <v>0</v>
      </c>
      <c r="N6">
        <v>30.005096448925904</v>
      </c>
      <c r="O6">
        <v>50.373469558663437</v>
      </c>
      <c r="P6">
        <v>60.961434826540923</v>
      </c>
      <c r="Q6">
        <v>5.5430674264007589</v>
      </c>
      <c r="R6">
        <v>10.767022960429898</v>
      </c>
      <c r="S6">
        <v>6.7010968210361055</v>
      </c>
      <c r="T6">
        <v>0</v>
      </c>
      <c r="U6">
        <v>292.42233949945592</v>
      </c>
      <c r="V6">
        <v>5.2711387900355877</v>
      </c>
      <c r="W6">
        <v>10.947735880797886</v>
      </c>
      <c r="X6">
        <v>37.468805225518665</v>
      </c>
      <c r="Y6">
        <v>0</v>
      </c>
      <c r="Z6">
        <v>3.3527999999999993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38.6785104</v>
      </c>
      <c r="AI6">
        <v>3.7184329999999997</v>
      </c>
      <c r="AJ6">
        <v>0</v>
      </c>
      <c r="AK6">
        <v>12.891999999999998</v>
      </c>
      <c r="AL6">
        <v>19.181500000000003</v>
      </c>
      <c r="AM6">
        <v>3.9947682539682536</v>
      </c>
      <c r="AN6">
        <v>0</v>
      </c>
      <c r="AO6">
        <v>8.0650079999999988</v>
      </c>
      <c r="AP6">
        <v>3.2212025999999998</v>
      </c>
      <c r="AQ6">
        <v>0</v>
      </c>
      <c r="AR6">
        <v>11.777471999999999</v>
      </c>
      <c r="AS6">
        <v>8.2686753600000014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27.197720800097525</v>
      </c>
      <c r="BB6">
        <f t="shared" si="0"/>
        <v>763.4337158845467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51.790603022294832</v>
      </c>
      <c r="L7">
        <v>65.254725052024114</v>
      </c>
      <c r="M7">
        <v>0</v>
      </c>
      <c r="N7">
        <v>30.005096448925904</v>
      </c>
      <c r="O7">
        <v>50.373469558663437</v>
      </c>
      <c r="P7">
        <v>60.961434826540923</v>
      </c>
      <c r="Q7">
        <v>5.5430674264007589</v>
      </c>
      <c r="R7">
        <v>10.767022960429898</v>
      </c>
      <c r="S7">
        <v>6.7010968210361055</v>
      </c>
      <c r="T7">
        <v>0</v>
      </c>
      <c r="U7">
        <v>292.42233949945592</v>
      </c>
      <c r="V7">
        <v>5.2711387900355877</v>
      </c>
      <c r="W7">
        <v>10.947735880797886</v>
      </c>
      <c r="X7">
        <v>37.468805225518665</v>
      </c>
      <c r="Y7">
        <v>0</v>
      </c>
      <c r="Z7">
        <v>3.3527999999999993</v>
      </c>
      <c r="AA7">
        <v>10.705612319999998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38.6785104</v>
      </c>
      <c r="AI7">
        <v>3.7184329999999997</v>
      </c>
      <c r="AJ7">
        <v>0</v>
      </c>
      <c r="AK7">
        <v>12.891999999999998</v>
      </c>
      <c r="AL7">
        <v>19.181500000000003</v>
      </c>
      <c r="AM7">
        <v>3.9947682539682536</v>
      </c>
      <c r="AN7">
        <v>0</v>
      </c>
      <c r="AO7">
        <v>8.0650079999999988</v>
      </c>
      <c r="AP7">
        <v>2.6029919999999995</v>
      </c>
      <c r="AQ7">
        <v>0</v>
      </c>
      <c r="AR7">
        <v>11.777471999999999</v>
      </c>
      <c r="AS7">
        <v>8.2686753600000014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27.176446897124581</v>
      </c>
      <c r="BB7">
        <f t="shared" si="0"/>
        <v>762.83656068496771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51.792803142356028</v>
      </c>
      <c r="L8">
        <v>65.254461033990395</v>
      </c>
      <c r="M8">
        <v>0</v>
      </c>
      <c r="N8">
        <v>30.005096448925904</v>
      </c>
      <c r="O8">
        <v>50.373469558663437</v>
      </c>
      <c r="P8">
        <v>60.961434826540923</v>
      </c>
      <c r="Q8">
        <v>5.5430674264007589</v>
      </c>
      <c r="R8">
        <v>10.767022960429898</v>
      </c>
      <c r="S8">
        <v>6.7010968210361055</v>
      </c>
      <c r="T8">
        <v>0</v>
      </c>
      <c r="U8">
        <v>292.42233949945592</v>
      </c>
      <c r="V8">
        <v>5.2711387900355877</v>
      </c>
      <c r="W8">
        <v>10.947735880797886</v>
      </c>
      <c r="X8">
        <v>37.468805225518665</v>
      </c>
      <c r="Y8">
        <v>0</v>
      </c>
      <c r="Z8">
        <v>3.3527999999999993</v>
      </c>
      <c r="AA8">
        <v>10.705612319999998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38.6785104</v>
      </c>
      <c r="AI8">
        <v>3.7184329999999997</v>
      </c>
      <c r="AJ8">
        <v>0</v>
      </c>
      <c r="AK8">
        <v>12.891999999999998</v>
      </c>
      <c r="AL8">
        <v>19.181500000000003</v>
      </c>
      <c r="AM8">
        <v>3.9947682539682536</v>
      </c>
      <c r="AN8">
        <v>0</v>
      </c>
      <c r="AO8">
        <v>8.0650079999999988</v>
      </c>
      <c r="AP8">
        <v>2.6029919999999995</v>
      </c>
      <c r="AQ8">
        <v>0</v>
      </c>
      <c r="AR8">
        <v>11.777471999999999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27.170777743982054</v>
      </c>
      <c r="BB8">
        <f t="shared" si="0"/>
        <v>762.67742586213774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51.79112114012505</v>
      </c>
      <c r="L9">
        <v>65.254537103846232</v>
      </c>
      <c r="M9">
        <v>0</v>
      </c>
      <c r="N9">
        <v>30.005096448925904</v>
      </c>
      <c r="O9">
        <v>50.373469558663437</v>
      </c>
      <c r="P9">
        <v>60.961434826540923</v>
      </c>
      <c r="Q9">
        <v>5.5426154773384759</v>
      </c>
      <c r="R9">
        <v>10.770772513024065</v>
      </c>
      <c r="S9">
        <v>6.6993112350597599</v>
      </c>
      <c r="T9">
        <v>0</v>
      </c>
      <c r="U9">
        <v>292.42233949945592</v>
      </c>
      <c r="V9">
        <v>5.2701076923076915</v>
      </c>
      <c r="W9">
        <v>10.947735880797886</v>
      </c>
      <c r="X9">
        <v>37.468805225518665</v>
      </c>
      <c r="Y9">
        <v>0</v>
      </c>
      <c r="Z9">
        <v>3.3527999999999993</v>
      </c>
      <c r="AA9">
        <v>10.705612319999998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38.6785104</v>
      </c>
      <c r="AI9">
        <v>3.7184329999999997</v>
      </c>
      <c r="AJ9">
        <v>0</v>
      </c>
      <c r="AK9">
        <v>12.891999999999998</v>
      </c>
      <c r="AL9">
        <v>19.181500000000003</v>
      </c>
      <c r="AM9">
        <v>3.9947682539682536</v>
      </c>
      <c r="AN9">
        <v>0</v>
      </c>
      <c r="AO9">
        <v>7.1688959999999993</v>
      </c>
      <c r="AP9">
        <v>3.2212025999999998</v>
      </c>
      <c r="AQ9">
        <v>0</v>
      </c>
      <c r="AR9">
        <v>11.777471999999999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27.161179175830146</v>
      </c>
      <c r="BB9">
        <f t="shared" si="0"/>
        <v>762.4079980177421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51.79112114012505</v>
      </c>
      <c r="L10">
        <v>65.25481239398151</v>
      </c>
      <c r="M10">
        <v>0</v>
      </c>
      <c r="N10">
        <v>30.005096448925904</v>
      </c>
      <c r="O10">
        <v>50.373469558663437</v>
      </c>
      <c r="P10">
        <v>60.961434826540923</v>
      </c>
      <c r="Q10">
        <v>5.541933123249299</v>
      </c>
      <c r="R10">
        <v>10.769806916426514</v>
      </c>
      <c r="S10">
        <v>6.6995576967592587</v>
      </c>
      <c r="T10">
        <v>0</v>
      </c>
      <c r="U10">
        <v>292.42233949945592</v>
      </c>
      <c r="V10">
        <v>5.2701076923076915</v>
      </c>
      <c r="W10">
        <v>10.947735880797886</v>
      </c>
      <c r="X10">
        <v>37.468805225518665</v>
      </c>
      <c r="Y10">
        <v>0</v>
      </c>
      <c r="Z10">
        <v>3.3527999999999993</v>
      </c>
      <c r="AA10">
        <v>7.1370748799999992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38.6785104</v>
      </c>
      <c r="AI10">
        <v>3.7184329999999997</v>
      </c>
      <c r="AJ10">
        <v>0</v>
      </c>
      <c r="AK10">
        <v>12.891999999999998</v>
      </c>
      <c r="AL10">
        <v>19.181500000000003</v>
      </c>
      <c r="AM10">
        <v>3.9947682539682536</v>
      </c>
      <c r="AN10">
        <v>0</v>
      </c>
      <c r="AO10">
        <v>7.1688959999999993</v>
      </c>
      <c r="AP10">
        <v>3.2212025999999998</v>
      </c>
      <c r="AQ10">
        <v>0</v>
      </c>
      <c r="AR10">
        <v>11.777471999999999</v>
      </c>
      <c r="AS10">
        <v>8.2686753600000014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27.044118820614383</v>
      </c>
      <c r="BB10">
        <f t="shared" si="0"/>
        <v>759.12213481210586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25.890512327329951</v>
      </c>
      <c r="L11">
        <v>39.996834740115503</v>
      </c>
      <c r="M11">
        <v>0</v>
      </c>
      <c r="N11">
        <v>30.005096448925904</v>
      </c>
      <c r="O11">
        <v>50.373469558663437</v>
      </c>
      <c r="P11">
        <v>42.738983245352308</v>
      </c>
      <c r="Q11">
        <v>5.541933123249299</v>
      </c>
      <c r="R11">
        <v>10.769806916426514</v>
      </c>
      <c r="S11">
        <v>6.6995576967592587</v>
      </c>
      <c r="T11">
        <v>0</v>
      </c>
      <c r="U11">
        <v>292.42233949945592</v>
      </c>
      <c r="V11">
        <v>0</v>
      </c>
      <c r="W11">
        <v>11.339384256278169</v>
      </c>
      <c r="X11">
        <v>37.46862880073801</v>
      </c>
      <c r="Y11">
        <v>0</v>
      </c>
      <c r="Z11">
        <v>3.3527999999999993</v>
      </c>
      <c r="AA11">
        <v>7.1370748799999992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38.6785104</v>
      </c>
      <c r="AI11">
        <v>3.7184329999999997</v>
      </c>
      <c r="AJ11">
        <v>0</v>
      </c>
      <c r="AK11">
        <v>12.891999999999998</v>
      </c>
      <c r="AL11">
        <v>19.181500000000003</v>
      </c>
      <c r="AM11">
        <v>3.9947682539682536</v>
      </c>
      <c r="AN11">
        <v>0</v>
      </c>
      <c r="AO11">
        <v>7.1688959999999993</v>
      </c>
      <c r="AP11">
        <v>3.2212025999999998</v>
      </c>
      <c r="AQ11">
        <v>0</v>
      </c>
      <c r="AR11">
        <v>11.777471999999999</v>
      </c>
      <c r="AS11">
        <v>8.2686753600000014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24.489586095558789</v>
      </c>
      <c r="BB11">
        <f t="shared" si="0"/>
        <v>687.41699374770383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25.890027539779688</v>
      </c>
      <c r="L12">
        <v>39.996834740115503</v>
      </c>
      <c r="M12">
        <v>0</v>
      </c>
      <c r="N12">
        <v>30.005096448925904</v>
      </c>
      <c r="O12">
        <v>50.373469558663437</v>
      </c>
      <c r="P12">
        <v>42.752161383285298</v>
      </c>
      <c r="Q12">
        <v>5.5423</v>
      </c>
      <c r="R12">
        <v>11.152132506198347</v>
      </c>
      <c r="S12">
        <v>6.9385846110210698</v>
      </c>
      <c r="T12">
        <v>0</v>
      </c>
      <c r="U12">
        <v>292.42233949945592</v>
      </c>
      <c r="V12">
        <v>0</v>
      </c>
      <c r="W12">
        <v>11.339384256278169</v>
      </c>
      <c r="X12">
        <v>37.46862880073801</v>
      </c>
      <c r="Y12">
        <v>0</v>
      </c>
      <c r="Z12">
        <v>3.3416240000000004</v>
      </c>
      <c r="AA12">
        <v>7.1370748799999992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38.6785104</v>
      </c>
      <c r="AI12">
        <v>3.7184329999999997</v>
      </c>
      <c r="AJ12">
        <v>0</v>
      </c>
      <c r="AK12">
        <v>12.891999999999998</v>
      </c>
      <c r="AL12">
        <v>19.181500000000003</v>
      </c>
      <c r="AM12">
        <v>3.9947682539682536</v>
      </c>
      <c r="AN12">
        <v>0</v>
      </c>
      <c r="AO12">
        <v>7.1688959999999993</v>
      </c>
      <c r="AP12">
        <v>3.2212025999999998</v>
      </c>
      <c r="AQ12">
        <v>0</v>
      </c>
      <c r="AR12">
        <v>11.777471999999999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24.505289422737473</v>
      </c>
      <c r="BB12">
        <f t="shared" si="0"/>
        <v>687.85778707369218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25.890512327329951</v>
      </c>
      <c r="L13">
        <v>39.996834740115503</v>
      </c>
      <c r="M13">
        <v>0</v>
      </c>
      <c r="N13">
        <v>30.005096448925904</v>
      </c>
      <c r="O13">
        <v>50.373469558663437</v>
      </c>
      <c r="P13">
        <v>42.747995108030977</v>
      </c>
      <c r="Q13">
        <v>5.7390476534954402</v>
      </c>
      <c r="R13">
        <v>11.152132506198347</v>
      </c>
      <c r="S13">
        <v>6.9385846110210698</v>
      </c>
      <c r="T13">
        <v>0</v>
      </c>
      <c r="U13">
        <v>292.42233949945592</v>
      </c>
      <c r="V13">
        <v>0</v>
      </c>
      <c r="W13">
        <v>11.038914545454546</v>
      </c>
      <c r="X13">
        <v>37.468930961156246</v>
      </c>
      <c r="Y13">
        <v>0</v>
      </c>
      <c r="Z13">
        <v>3.3416240000000004</v>
      </c>
      <c r="AA13">
        <v>7.1370748799999992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38.6785104</v>
      </c>
      <c r="AI13">
        <v>3.7184329999999997</v>
      </c>
      <c r="AJ13">
        <v>0</v>
      </c>
      <c r="AK13">
        <v>12.891999999999998</v>
      </c>
      <c r="AL13">
        <v>19.181500000000003</v>
      </c>
      <c r="AM13">
        <v>3.9947682539682536</v>
      </c>
      <c r="AN13">
        <v>0</v>
      </c>
      <c r="AO13">
        <v>7.1688959999999993</v>
      </c>
      <c r="AP13">
        <v>2.6029919999999995</v>
      </c>
      <c r="AQ13">
        <v>0</v>
      </c>
      <c r="AR13">
        <v>11.777471999999999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24.480338875809256</v>
      </c>
      <c r="BB13">
        <f t="shared" si="0"/>
        <v>687.15742563600656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25.890027539779688</v>
      </c>
      <c r="L14">
        <v>35.004221309168692</v>
      </c>
      <c r="M14">
        <v>0</v>
      </c>
      <c r="N14">
        <v>30.005096448925904</v>
      </c>
      <c r="O14">
        <v>50.373469558663437</v>
      </c>
      <c r="P14">
        <v>42.747995108030977</v>
      </c>
      <c r="Q14">
        <v>5.7390476534954402</v>
      </c>
      <c r="R14">
        <v>11.152132506198347</v>
      </c>
      <c r="S14">
        <v>6.9385846110210698</v>
      </c>
      <c r="T14">
        <v>0</v>
      </c>
      <c r="U14">
        <v>292.42233949945592</v>
      </c>
      <c r="V14">
        <v>0</v>
      </c>
      <c r="W14">
        <v>11.038914545454546</v>
      </c>
      <c r="X14">
        <v>37.468930961156246</v>
      </c>
      <c r="Y14">
        <v>0</v>
      </c>
      <c r="Z14">
        <v>3.3416240000000004</v>
      </c>
      <c r="AA14">
        <v>7.1370748799999992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38.6785104</v>
      </c>
      <c r="AI14">
        <v>3.7184329999999997</v>
      </c>
      <c r="AJ14">
        <v>0</v>
      </c>
      <c r="AK14">
        <v>12.891999999999998</v>
      </c>
      <c r="AL14">
        <v>19.181500000000003</v>
      </c>
      <c r="AM14">
        <v>3.9947682539682536</v>
      </c>
      <c r="AN14">
        <v>0</v>
      </c>
      <c r="AO14">
        <v>7.1688959999999993</v>
      </c>
      <c r="AP14">
        <v>2.6029919999999995</v>
      </c>
      <c r="AQ14">
        <v>0</v>
      </c>
      <c r="AR14">
        <v>11.777471999999999</v>
      </c>
      <c r="AS14">
        <v>8.2686753600000014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24.314312190489016</v>
      </c>
      <c r="BB14">
        <f t="shared" si="0"/>
        <v>682.49709418082966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25.890512327329951</v>
      </c>
      <c r="L15">
        <v>23.674161613736576</v>
      </c>
      <c r="M15">
        <v>0</v>
      </c>
      <c r="N15">
        <v>30.005096448925904</v>
      </c>
      <c r="O15">
        <v>50.373469558663437</v>
      </c>
      <c r="P15">
        <v>43.122009284608978</v>
      </c>
      <c r="Q15">
        <v>2.0719281415929203</v>
      </c>
      <c r="R15">
        <v>3.1063423357664233</v>
      </c>
      <c r="S15">
        <v>2.0713667638483964</v>
      </c>
      <c r="T15">
        <v>0</v>
      </c>
      <c r="U15">
        <v>292.42233949945592</v>
      </c>
      <c r="V15">
        <v>0</v>
      </c>
      <c r="W15">
        <v>10.946233379549394</v>
      </c>
      <c r="X15">
        <v>37.46862880073801</v>
      </c>
      <c r="Y15">
        <v>0</v>
      </c>
      <c r="Z15">
        <v>3.3416240000000004</v>
      </c>
      <c r="AA15">
        <v>7.1370748799999992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38.6785104</v>
      </c>
      <c r="AI15">
        <v>8.245220999999999</v>
      </c>
      <c r="AJ15">
        <v>0</v>
      </c>
      <c r="AK15">
        <v>12.891999999999998</v>
      </c>
      <c r="AL15">
        <v>19.181500000000003</v>
      </c>
      <c r="AM15">
        <v>3.9947682539682536</v>
      </c>
      <c r="AN15">
        <v>0</v>
      </c>
      <c r="AO15">
        <v>7.1688959999999993</v>
      </c>
      <c r="AP15">
        <v>3.2212025999999998</v>
      </c>
      <c r="AQ15">
        <v>0</v>
      </c>
      <c r="AR15">
        <v>11.777471999999999</v>
      </c>
      <c r="AS15">
        <v>8.2686753600000014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23.54087348516958</v>
      </c>
      <c r="BB15">
        <f t="shared" si="0"/>
        <v>660.78685989901476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25.890027539779688</v>
      </c>
      <c r="L16">
        <v>23.674161613736576</v>
      </c>
      <c r="M16">
        <v>0</v>
      </c>
      <c r="N16">
        <v>30.005096448925904</v>
      </c>
      <c r="O16">
        <v>50.373469558663437</v>
      </c>
      <c r="P16">
        <v>43.122009284608978</v>
      </c>
      <c r="Q16">
        <v>2.0719281415929203</v>
      </c>
      <c r="R16">
        <v>3.1063423357664233</v>
      </c>
      <c r="S16">
        <v>2.0713667638483964</v>
      </c>
      <c r="T16">
        <v>0</v>
      </c>
      <c r="U16">
        <v>292.42233949945592</v>
      </c>
      <c r="V16">
        <v>0</v>
      </c>
      <c r="W16">
        <v>10.946233379549394</v>
      </c>
      <c r="X16">
        <v>37.46862880073801</v>
      </c>
      <c r="Y16">
        <v>0</v>
      </c>
      <c r="Z16">
        <v>3.3416240000000004</v>
      </c>
      <c r="AA16">
        <v>7.1370748799999992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38.6785104</v>
      </c>
      <c r="AI16">
        <v>8.245220999999999</v>
      </c>
      <c r="AJ16">
        <v>0</v>
      </c>
      <c r="AK16">
        <v>12.891999999999998</v>
      </c>
      <c r="AL16">
        <v>19.181500000000003</v>
      </c>
      <c r="AM16">
        <v>3.9947682539682536</v>
      </c>
      <c r="AN16">
        <v>0</v>
      </c>
      <c r="AO16">
        <v>7.1688959999999993</v>
      </c>
      <c r="AP16">
        <v>3.2212025999999998</v>
      </c>
      <c r="AQ16">
        <v>0</v>
      </c>
      <c r="AR16">
        <v>13.600175999999998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23.597822215873908</v>
      </c>
      <c r="BB16">
        <f t="shared" si="0"/>
        <v>662.38539030276024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25.890512327329951</v>
      </c>
      <c r="L17">
        <v>23.674161613736576</v>
      </c>
      <c r="M17">
        <v>0</v>
      </c>
      <c r="N17">
        <v>30.005096448925904</v>
      </c>
      <c r="O17">
        <v>50.373469558663437</v>
      </c>
      <c r="P17">
        <v>43.122009284608978</v>
      </c>
      <c r="Q17">
        <v>2.0719281415929203</v>
      </c>
      <c r="R17">
        <v>3.1075921550530681</v>
      </c>
      <c r="S17">
        <v>2.0713667638483964</v>
      </c>
      <c r="T17">
        <v>0</v>
      </c>
      <c r="U17">
        <v>292.42233949945592</v>
      </c>
      <c r="V17">
        <v>0</v>
      </c>
      <c r="W17">
        <v>10.946233379549394</v>
      </c>
      <c r="X17">
        <v>37.46862880073801</v>
      </c>
      <c r="Y17">
        <v>0</v>
      </c>
      <c r="Z17">
        <v>3.3416240000000004</v>
      </c>
      <c r="AA17">
        <v>7.1370748799999992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38.6785104</v>
      </c>
      <c r="AI17">
        <v>8.245220999999999</v>
      </c>
      <c r="AJ17">
        <v>0</v>
      </c>
      <c r="AK17">
        <v>12.891999999999998</v>
      </c>
      <c r="AL17">
        <v>19.181500000000003</v>
      </c>
      <c r="AM17">
        <v>3.9947682539682536</v>
      </c>
      <c r="AN17">
        <v>0</v>
      </c>
      <c r="AO17">
        <v>7.1688959999999993</v>
      </c>
      <c r="AP17">
        <v>3.2212025999999998</v>
      </c>
      <c r="AQ17">
        <v>0</v>
      </c>
      <c r="AR17">
        <v>13.600175999999998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23.597881860926602</v>
      </c>
      <c r="BB17">
        <f t="shared" si="0"/>
        <v>662.38706526454439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25.890027539779688</v>
      </c>
      <c r="L18">
        <v>23.674161613736576</v>
      </c>
      <c r="M18">
        <v>0</v>
      </c>
      <c r="N18">
        <v>30.005096448925904</v>
      </c>
      <c r="O18">
        <v>50.373469558663437</v>
      </c>
      <c r="P18">
        <v>43.122009284608978</v>
      </c>
      <c r="Q18">
        <v>2.0719281415929203</v>
      </c>
      <c r="R18">
        <v>3.1063423357664233</v>
      </c>
      <c r="S18">
        <v>2.0713667638483964</v>
      </c>
      <c r="T18">
        <v>0</v>
      </c>
      <c r="U18">
        <v>292.42233949945592</v>
      </c>
      <c r="V18">
        <v>0</v>
      </c>
      <c r="W18">
        <v>10.946233379549394</v>
      </c>
      <c r="X18">
        <v>37.46862880073801</v>
      </c>
      <c r="Y18">
        <v>0</v>
      </c>
      <c r="Z18">
        <v>3.3416240000000004</v>
      </c>
      <c r="AA18">
        <v>7.1370748799999992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38.6785104</v>
      </c>
      <c r="AI18">
        <v>8.245220999999999</v>
      </c>
      <c r="AJ18">
        <v>0</v>
      </c>
      <c r="AK18">
        <v>12.891999999999998</v>
      </c>
      <c r="AL18">
        <v>19.181500000000003</v>
      </c>
      <c r="AM18">
        <v>3.9947682539682536</v>
      </c>
      <c r="AN18">
        <v>0</v>
      </c>
      <c r="AO18">
        <v>7.1688959999999993</v>
      </c>
      <c r="AP18">
        <v>3.2212025999999998</v>
      </c>
      <c r="AQ18">
        <v>0</v>
      </c>
      <c r="AR18">
        <v>13.600175999999998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23.597822215873908</v>
      </c>
      <c r="BB18">
        <f t="shared" si="0"/>
        <v>662.38539030276024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25.890189549628335</v>
      </c>
      <c r="L19">
        <v>23.674161613736576</v>
      </c>
      <c r="M19">
        <v>0</v>
      </c>
      <c r="N19">
        <v>30.005096448925904</v>
      </c>
      <c r="O19">
        <v>50.373469558663437</v>
      </c>
      <c r="P19">
        <v>43.122009284608978</v>
      </c>
      <c r="Q19">
        <v>2.071998932384342</v>
      </c>
      <c r="R19">
        <v>3.1063423357664233</v>
      </c>
      <c r="S19">
        <v>2.0713046425939572</v>
      </c>
      <c r="T19">
        <v>0</v>
      </c>
      <c r="U19">
        <v>292.42233949945592</v>
      </c>
      <c r="V19">
        <v>0</v>
      </c>
      <c r="W19">
        <v>10.946233379549394</v>
      </c>
      <c r="X19">
        <v>37.46862880073801</v>
      </c>
      <c r="Y19">
        <v>0</v>
      </c>
      <c r="Z19">
        <v>3.3416240000000004</v>
      </c>
      <c r="AA19">
        <v>7.1370748799999992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38.6785104</v>
      </c>
      <c r="AI19">
        <v>8.245220999999999</v>
      </c>
      <c r="AJ19">
        <v>0</v>
      </c>
      <c r="AK19">
        <v>12.891999999999998</v>
      </c>
      <c r="AL19">
        <v>19.181500000000003</v>
      </c>
      <c r="AM19">
        <v>2.6744634920634915</v>
      </c>
      <c r="AN19">
        <v>0</v>
      </c>
      <c r="AO19">
        <v>7.1688959999999993</v>
      </c>
      <c r="AP19">
        <v>2.6029919999999995</v>
      </c>
      <c r="AQ19">
        <v>0</v>
      </c>
      <c r="AR19">
        <v>13.600175999999998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23.531143116774071</v>
      </c>
      <c r="BB19">
        <f t="shared" si="0"/>
        <v>660.51372471934098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25.88970048097945</v>
      </c>
      <c r="L20">
        <v>23.674161613736576</v>
      </c>
      <c r="M20">
        <v>0</v>
      </c>
      <c r="N20">
        <v>30.005096448925904</v>
      </c>
      <c r="O20">
        <v>50.373469558663437</v>
      </c>
      <c r="P20">
        <v>43.122009284608978</v>
      </c>
      <c r="Q20">
        <v>2.071998932384342</v>
      </c>
      <c r="R20">
        <v>3.1064448611111115</v>
      </c>
      <c r="S20">
        <v>2.0713046425939572</v>
      </c>
      <c r="T20">
        <v>0</v>
      </c>
      <c r="U20">
        <v>292.42233949945592</v>
      </c>
      <c r="V20">
        <v>0</v>
      </c>
      <c r="W20">
        <v>10.946233379549394</v>
      </c>
      <c r="X20">
        <v>37.46862880073801</v>
      </c>
      <c r="Y20">
        <v>0</v>
      </c>
      <c r="Z20">
        <v>3.3416240000000004</v>
      </c>
      <c r="AA20">
        <v>7.1370748799999992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38.6785104</v>
      </c>
      <c r="AI20">
        <v>8.245220999999999</v>
      </c>
      <c r="AJ20">
        <v>0</v>
      </c>
      <c r="AK20">
        <v>12.891999999999998</v>
      </c>
      <c r="AL20">
        <v>19.181500000000003</v>
      </c>
      <c r="AM20">
        <v>2.6744634920634915</v>
      </c>
      <c r="AN20">
        <v>0</v>
      </c>
      <c r="AO20">
        <v>7.1688959999999993</v>
      </c>
      <c r="AP20">
        <v>2.6029919999999995</v>
      </c>
      <c r="AQ20">
        <v>0</v>
      </c>
      <c r="AR20">
        <v>11.777471999999999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23.468428613101626</v>
      </c>
      <c r="BB20">
        <f t="shared" si="0"/>
        <v>658.75334867970912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25.890189549628335</v>
      </c>
      <c r="L21">
        <v>23.001483636363638</v>
      </c>
      <c r="M21">
        <v>0</v>
      </c>
      <c r="N21">
        <v>30.005096448925904</v>
      </c>
      <c r="O21">
        <v>50.373469558663437</v>
      </c>
      <c r="P21">
        <v>43.122009284608978</v>
      </c>
      <c r="Q21">
        <v>5.5423625626342163</v>
      </c>
      <c r="R21">
        <v>10.770318114874815</v>
      </c>
      <c r="S21">
        <v>6.7007544056771149</v>
      </c>
      <c r="T21">
        <v>0</v>
      </c>
      <c r="U21">
        <v>292.42233949945592</v>
      </c>
      <c r="V21">
        <v>5.269690201729107</v>
      </c>
      <c r="W21">
        <v>10.946233379549394</v>
      </c>
      <c r="X21">
        <v>37.46862880073801</v>
      </c>
      <c r="Y21">
        <v>0</v>
      </c>
      <c r="Z21">
        <v>3.3293303999999999</v>
      </c>
      <c r="AA21">
        <v>7.1370748799999992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38.6785104</v>
      </c>
      <c r="AI21">
        <v>8.245220999999999</v>
      </c>
      <c r="AJ21">
        <v>0</v>
      </c>
      <c r="AK21">
        <v>12.891999999999998</v>
      </c>
      <c r="AL21">
        <v>19.181500000000003</v>
      </c>
      <c r="AM21">
        <v>2.6744634920634915</v>
      </c>
      <c r="AN21">
        <v>0</v>
      </c>
      <c r="AO21">
        <v>7.1688959999999993</v>
      </c>
      <c r="AP21">
        <v>2.6029919999999995</v>
      </c>
      <c r="AQ21">
        <v>0</v>
      </c>
      <c r="AR21">
        <v>11.777471999999999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24.168430633340801</v>
      </c>
      <c r="BB21">
        <f t="shared" si="0"/>
        <v>678.40224099957175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25.88970048097945</v>
      </c>
      <c r="L22">
        <v>39.996834740115503</v>
      </c>
      <c r="M22">
        <v>0</v>
      </c>
      <c r="N22">
        <v>30.005096448925904</v>
      </c>
      <c r="O22">
        <v>50.373469558663437</v>
      </c>
      <c r="P22">
        <v>43.122009284608978</v>
      </c>
      <c r="Q22">
        <v>5.5423625626342163</v>
      </c>
      <c r="R22">
        <v>10.770318114874815</v>
      </c>
      <c r="S22">
        <v>6.7007544056771149</v>
      </c>
      <c r="T22">
        <v>0</v>
      </c>
      <c r="U22">
        <v>292.42233949945592</v>
      </c>
      <c r="V22">
        <v>5.269690201729107</v>
      </c>
      <c r="W22">
        <v>10.946233379549394</v>
      </c>
      <c r="X22">
        <v>37.46862880073801</v>
      </c>
      <c r="Y22">
        <v>0</v>
      </c>
      <c r="Z22">
        <v>3.3293303999999999</v>
      </c>
      <c r="AA22">
        <v>7.1370748799999992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38.6785104</v>
      </c>
      <c r="AI22">
        <v>8.245220999999999</v>
      </c>
      <c r="AJ22">
        <v>0</v>
      </c>
      <c r="AK22">
        <v>12.891999999999998</v>
      </c>
      <c r="AL22">
        <v>19.181500000000003</v>
      </c>
      <c r="AM22">
        <v>2.6744634920634915</v>
      </c>
      <c r="AN22">
        <v>0</v>
      </c>
      <c r="AO22">
        <v>7.1688959999999993</v>
      </c>
      <c r="AP22">
        <v>2.6029919999999995</v>
      </c>
      <c r="AQ22">
        <v>0</v>
      </c>
      <c r="AR22">
        <v>11.777471999999999</v>
      </c>
      <c r="AS22">
        <v>8.2686753600000014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24.758789705029141</v>
      </c>
      <c r="BB22">
        <f t="shared" si="0"/>
        <v>694.97348404098636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25.890189549628335</v>
      </c>
      <c r="L23">
        <v>44.9987670895093</v>
      </c>
      <c r="M23">
        <v>0</v>
      </c>
      <c r="N23">
        <v>30.005096448925904</v>
      </c>
      <c r="O23">
        <v>50.373469558663437</v>
      </c>
      <c r="P23">
        <v>44.981425473636158</v>
      </c>
      <c r="Q23">
        <v>5.5423625626342163</v>
      </c>
      <c r="R23">
        <v>10.770318114874815</v>
      </c>
      <c r="S23">
        <v>6.7007544056771149</v>
      </c>
      <c r="T23">
        <v>0</v>
      </c>
      <c r="U23">
        <v>292.42233949945592</v>
      </c>
      <c r="V23">
        <v>5.269690201729107</v>
      </c>
      <c r="W23">
        <v>10.946233379549394</v>
      </c>
      <c r="X23">
        <v>37.468805225518665</v>
      </c>
      <c r="Y23">
        <v>0</v>
      </c>
      <c r="Z23">
        <v>3.3293303999999999</v>
      </c>
      <c r="AA23">
        <v>7.1370748799999992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38.6785104</v>
      </c>
      <c r="AI23">
        <v>8.245220999999999</v>
      </c>
      <c r="AJ23">
        <v>0</v>
      </c>
      <c r="AK23">
        <v>12.891999999999998</v>
      </c>
      <c r="AL23">
        <v>19.181500000000003</v>
      </c>
      <c r="AM23">
        <v>2.6744634920634915</v>
      </c>
      <c r="AN23">
        <v>0</v>
      </c>
      <c r="AO23">
        <v>7.1688959999999993</v>
      </c>
      <c r="AP23">
        <v>2.6029919999999995</v>
      </c>
      <c r="AQ23">
        <v>0</v>
      </c>
      <c r="AR23">
        <v>11.777471999999999</v>
      </c>
      <c r="AS23">
        <v>8.2686753600000014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24.994842994940552</v>
      </c>
      <c r="BB23">
        <f t="shared" si="0"/>
        <v>701.5994447829255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51.79112114012505</v>
      </c>
      <c r="L24">
        <v>65.254748659472114</v>
      </c>
      <c r="M24">
        <v>0</v>
      </c>
      <c r="N24">
        <v>30.005096448925904</v>
      </c>
      <c r="O24">
        <v>50.373469558663437</v>
      </c>
      <c r="P24">
        <v>46.085746102449882</v>
      </c>
      <c r="Q24">
        <v>5.5429194811551632</v>
      </c>
      <c r="R24">
        <v>10.771136741374969</v>
      </c>
      <c r="S24">
        <v>6.7001258390618688</v>
      </c>
      <c r="T24">
        <v>0</v>
      </c>
      <c r="U24">
        <v>292.42233949945592</v>
      </c>
      <c r="V24">
        <v>5.2711387900355877</v>
      </c>
      <c r="W24">
        <v>11.557302092811646</v>
      </c>
      <c r="X24">
        <v>37.468805225518665</v>
      </c>
      <c r="Y24">
        <v>0</v>
      </c>
      <c r="Z24">
        <v>3.3293303999999999</v>
      </c>
      <c r="AA24">
        <v>7.1370748799999992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38.6785104</v>
      </c>
      <c r="AI24">
        <v>8.245220999999999</v>
      </c>
      <c r="AJ24">
        <v>0</v>
      </c>
      <c r="AK24">
        <v>12.891999999999998</v>
      </c>
      <c r="AL24">
        <v>19.181500000000003</v>
      </c>
      <c r="AM24">
        <v>1.3203047619047616</v>
      </c>
      <c r="AN24">
        <v>0</v>
      </c>
      <c r="AO24">
        <v>7.1688959999999993</v>
      </c>
      <c r="AP24">
        <v>2.6029919999999995</v>
      </c>
      <c r="AQ24">
        <v>0</v>
      </c>
      <c r="AR24">
        <v>11.777471999999999</v>
      </c>
      <c r="AS24">
        <v>8.2686753600000014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26.595142507458593</v>
      </c>
      <c r="BB24">
        <f t="shared" si="0"/>
        <v>746.51948460949632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51.79112114012505</v>
      </c>
      <c r="L25">
        <v>65.254748659472114</v>
      </c>
      <c r="M25">
        <v>0</v>
      </c>
      <c r="N25">
        <v>30.005096448925904</v>
      </c>
      <c r="O25">
        <v>50.373469558663437</v>
      </c>
      <c r="P25">
        <v>46.085746102449882</v>
      </c>
      <c r="Q25">
        <v>5.5429194811551632</v>
      </c>
      <c r="R25">
        <v>10.771136741374969</v>
      </c>
      <c r="S25">
        <v>6.7001258390618688</v>
      </c>
      <c r="T25">
        <v>0</v>
      </c>
      <c r="U25">
        <v>292.42233949945592</v>
      </c>
      <c r="V25">
        <v>5.2711387900355877</v>
      </c>
      <c r="W25">
        <v>11.557302092811646</v>
      </c>
      <c r="X25">
        <v>37.468805225518665</v>
      </c>
      <c r="Y25">
        <v>0</v>
      </c>
      <c r="Z25">
        <v>3.3293303999999999</v>
      </c>
      <c r="AA25">
        <v>7.1370748799999992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38.6785104</v>
      </c>
      <c r="AI25">
        <v>8.245220999999999</v>
      </c>
      <c r="AJ25">
        <v>0</v>
      </c>
      <c r="AK25">
        <v>12.891999999999998</v>
      </c>
      <c r="AL25">
        <v>19.181500000000003</v>
      </c>
      <c r="AM25">
        <v>1.3203047619047616</v>
      </c>
      <c r="AN25">
        <v>0</v>
      </c>
      <c r="AO25">
        <v>7.1688959999999993</v>
      </c>
      <c r="AP25">
        <v>2.6029919999999995</v>
      </c>
      <c r="AQ25">
        <v>0</v>
      </c>
      <c r="AR25">
        <v>11.777471999999999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26.589406679458595</v>
      </c>
      <c r="BB25">
        <f t="shared" si="0"/>
        <v>746.3584803594963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51.79112114012505</v>
      </c>
      <c r="L26">
        <v>65.254748659472114</v>
      </c>
      <c r="M26">
        <v>0</v>
      </c>
      <c r="N26">
        <v>30.005096448925904</v>
      </c>
      <c r="O26">
        <v>50.373469558663437</v>
      </c>
      <c r="P26">
        <v>47.210689430187031</v>
      </c>
      <c r="Q26">
        <v>5.5429194811551632</v>
      </c>
      <c r="R26">
        <v>10.771136741374969</v>
      </c>
      <c r="S26">
        <v>6.7001258390618688</v>
      </c>
      <c r="T26">
        <v>0</v>
      </c>
      <c r="U26">
        <v>292.42233949945592</v>
      </c>
      <c r="V26">
        <v>5.2711387900355877</v>
      </c>
      <c r="W26">
        <v>11.557302092811646</v>
      </c>
      <c r="X26">
        <v>37.468805225518665</v>
      </c>
      <c r="Y26">
        <v>0</v>
      </c>
      <c r="Z26">
        <v>3.3293303999999999</v>
      </c>
      <c r="AA26">
        <v>7.1370748799999992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38.6785104</v>
      </c>
      <c r="AI26">
        <v>8.245220999999999</v>
      </c>
      <c r="AJ26">
        <v>0</v>
      </c>
      <c r="AK26">
        <v>12.891999999999998</v>
      </c>
      <c r="AL26">
        <v>19.181500000000003</v>
      </c>
      <c r="AM26">
        <v>1.3203047619047616</v>
      </c>
      <c r="AN26">
        <v>0</v>
      </c>
      <c r="AO26">
        <v>7.1688959999999993</v>
      </c>
      <c r="AP26">
        <v>2.6029919999999995</v>
      </c>
      <c r="AQ26">
        <v>0</v>
      </c>
      <c r="AR26">
        <v>11.777471999999999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26.628104729932762</v>
      </c>
      <c r="BB26">
        <f t="shared" si="0"/>
        <v>747.44472563675936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51.79112114012505</v>
      </c>
      <c r="L27">
        <v>65.254748659472114</v>
      </c>
      <c r="M27">
        <v>0</v>
      </c>
      <c r="N27">
        <v>30.005096448925904</v>
      </c>
      <c r="O27">
        <v>50.373469558663437</v>
      </c>
      <c r="P27">
        <v>48.32023366967605</v>
      </c>
      <c r="Q27">
        <v>5.5434808551372043</v>
      </c>
      <c r="R27">
        <v>10.771671537926235</v>
      </c>
      <c r="S27">
        <v>6.6999692468619241</v>
      </c>
      <c r="T27">
        <v>0</v>
      </c>
      <c r="U27">
        <v>292.42233949945592</v>
      </c>
      <c r="V27">
        <v>5.2703020220588224</v>
      </c>
      <c r="W27">
        <v>10.636459198813057</v>
      </c>
      <c r="X27">
        <v>37.468805225518665</v>
      </c>
      <c r="Y27">
        <v>0</v>
      </c>
      <c r="Z27">
        <v>3.3293303999999999</v>
      </c>
      <c r="AA27">
        <v>10.705612319999998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38.6785104</v>
      </c>
      <c r="AI27">
        <v>7.113524</v>
      </c>
      <c r="AJ27">
        <v>0</v>
      </c>
      <c r="AK27">
        <v>12.891999999999998</v>
      </c>
      <c r="AL27">
        <v>19.181500000000003</v>
      </c>
      <c r="AM27">
        <v>1.3203047619047616</v>
      </c>
      <c r="AN27">
        <v>0</v>
      </c>
      <c r="AO27">
        <v>8.0650079999999988</v>
      </c>
      <c r="AP27">
        <v>2.6029919999999995</v>
      </c>
      <c r="AQ27">
        <v>0</v>
      </c>
      <c r="AR27">
        <v>11.777471999999999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26.749252887784348</v>
      </c>
      <c r="BB27">
        <f t="shared" si="0"/>
        <v>750.84533407475487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51.79112114012505</v>
      </c>
      <c r="L28">
        <v>65.254748659472114</v>
      </c>
      <c r="M28">
        <v>0</v>
      </c>
      <c r="N28">
        <v>30.005096448925904</v>
      </c>
      <c r="O28">
        <v>50.373469558663437</v>
      </c>
      <c r="P28">
        <v>49.440043604651159</v>
      </c>
      <c r="Q28">
        <v>5.5434808551372043</v>
      </c>
      <c r="R28">
        <v>10.771671537926235</v>
      </c>
      <c r="S28">
        <v>6.6999692468619241</v>
      </c>
      <c r="T28">
        <v>0</v>
      </c>
      <c r="U28">
        <v>292.42233949945592</v>
      </c>
      <c r="V28">
        <v>5.2703020220588224</v>
      </c>
      <c r="W28">
        <v>10.947735880797886</v>
      </c>
      <c r="X28">
        <v>37.468805225518665</v>
      </c>
      <c r="Y28">
        <v>0</v>
      </c>
      <c r="Z28">
        <v>3.3293303999999999</v>
      </c>
      <c r="AA28">
        <v>10.705612319999998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38.6785104</v>
      </c>
      <c r="AI28">
        <v>7.113524</v>
      </c>
      <c r="AJ28">
        <v>0</v>
      </c>
      <c r="AK28">
        <v>12.891999999999998</v>
      </c>
      <c r="AL28">
        <v>19.181500000000003</v>
      </c>
      <c r="AM28">
        <v>1.3203047619047616</v>
      </c>
      <c r="AN28">
        <v>0</v>
      </c>
      <c r="AO28">
        <v>8.0650079999999988</v>
      </c>
      <c r="AP28">
        <v>2.6029919999999995</v>
      </c>
      <c r="AQ28">
        <v>0</v>
      </c>
      <c r="AR28">
        <v>11.777471999999999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26.798482369004152</v>
      </c>
      <c r="BB28">
        <f t="shared" si="0"/>
        <v>752.22719121049477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51.79112114012505</v>
      </c>
      <c r="L29">
        <v>65.254748659472114</v>
      </c>
      <c r="M29">
        <v>0</v>
      </c>
      <c r="N29">
        <v>30.005096448925904</v>
      </c>
      <c r="O29">
        <v>50.373469558663437</v>
      </c>
      <c r="P29">
        <v>43.122009284608978</v>
      </c>
      <c r="Q29">
        <v>5.5434808551372043</v>
      </c>
      <c r="R29">
        <v>10.771671537926235</v>
      </c>
      <c r="S29">
        <v>6.6999692468619241</v>
      </c>
      <c r="T29">
        <v>0</v>
      </c>
      <c r="U29">
        <v>292.42233949945592</v>
      </c>
      <c r="V29">
        <v>5.2703020220588224</v>
      </c>
      <c r="W29">
        <v>10.947735880797886</v>
      </c>
      <c r="X29">
        <v>37.468805225518665</v>
      </c>
      <c r="Y29">
        <v>0</v>
      </c>
      <c r="Z29">
        <v>3.3293303999999999</v>
      </c>
      <c r="AA29">
        <v>10.705612319999998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38.6785104</v>
      </c>
      <c r="AI29">
        <v>7.113524</v>
      </c>
      <c r="AJ29">
        <v>0</v>
      </c>
      <c r="AK29">
        <v>12.891999999999998</v>
      </c>
      <c r="AL29">
        <v>19.181500000000003</v>
      </c>
      <c r="AM29">
        <v>1.3203047619047616</v>
      </c>
      <c r="AN29">
        <v>0</v>
      </c>
      <c r="AO29">
        <v>8.0650079999999988</v>
      </c>
      <c r="AP29">
        <v>2.6029919999999995</v>
      </c>
      <c r="AQ29">
        <v>0</v>
      </c>
      <c r="AR29">
        <v>11.777471999999999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26.581141988394709</v>
      </c>
      <c r="BB29">
        <f t="shared" si="0"/>
        <v>746.12649727106214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51.79112114012505</v>
      </c>
      <c r="L30">
        <v>65.254748659472114</v>
      </c>
      <c r="M30">
        <v>0</v>
      </c>
      <c r="N30">
        <v>30.005096448925904</v>
      </c>
      <c r="O30">
        <v>50.373469558663437</v>
      </c>
      <c r="P30">
        <v>43.122009284608978</v>
      </c>
      <c r="Q30">
        <v>5.5434808551372043</v>
      </c>
      <c r="R30">
        <v>10.771671537926235</v>
      </c>
      <c r="S30">
        <v>6.6999692468619241</v>
      </c>
      <c r="T30">
        <v>0</v>
      </c>
      <c r="U30">
        <v>292.42233949945592</v>
      </c>
      <c r="V30">
        <v>5.2703020220588224</v>
      </c>
      <c r="W30">
        <v>11.341198778833107</v>
      </c>
      <c r="X30">
        <v>37.468931069773355</v>
      </c>
      <c r="Y30">
        <v>0</v>
      </c>
      <c r="Z30">
        <v>3.3293303999999999</v>
      </c>
      <c r="AA30">
        <v>10.705612319999998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38.6785104</v>
      </c>
      <c r="AI30">
        <v>12.610337999999997</v>
      </c>
      <c r="AJ30">
        <v>0</v>
      </c>
      <c r="AK30">
        <v>12.891999999999998</v>
      </c>
      <c r="AL30">
        <v>19.181500000000003</v>
      </c>
      <c r="AM30">
        <v>1.3203047619047616</v>
      </c>
      <c r="AN30">
        <v>0</v>
      </c>
      <c r="AO30">
        <v>8.0650079999999988</v>
      </c>
      <c r="AP30">
        <v>2.6029919999999995</v>
      </c>
      <c r="AQ30">
        <v>0</v>
      </c>
      <c r="AR30">
        <v>11.777471999999999</v>
      </c>
      <c r="AS30">
        <v>8.2686753600000014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26.789507573335346</v>
      </c>
      <c r="BB30">
        <f t="shared" si="0"/>
        <v>751.97527450641155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25.890189549628335</v>
      </c>
      <c r="L31">
        <v>44.9987670895093</v>
      </c>
      <c r="M31">
        <v>0</v>
      </c>
      <c r="N31">
        <v>30.005096448925904</v>
      </c>
      <c r="O31">
        <v>50.373469558663437</v>
      </c>
      <c r="P31">
        <v>43.122009284608978</v>
      </c>
      <c r="Q31">
        <v>5.5434808551372043</v>
      </c>
      <c r="R31">
        <v>10.771671537926235</v>
      </c>
      <c r="S31">
        <v>6.6999692468619241</v>
      </c>
      <c r="T31">
        <v>0</v>
      </c>
      <c r="U31">
        <v>292.42233949945592</v>
      </c>
      <c r="V31">
        <v>5.2703020220588224</v>
      </c>
      <c r="W31">
        <v>11.341198778833107</v>
      </c>
      <c r="X31">
        <v>37.468931066517094</v>
      </c>
      <c r="Y31">
        <v>0</v>
      </c>
      <c r="Z31">
        <v>0</v>
      </c>
      <c r="AA31">
        <v>10.705612319999998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38.6785104</v>
      </c>
      <c r="AI31">
        <v>12.610337999999997</v>
      </c>
      <c r="AJ31">
        <v>0</v>
      </c>
      <c r="AK31">
        <v>12.891999999999998</v>
      </c>
      <c r="AL31">
        <v>19.181500000000003</v>
      </c>
      <c r="AM31">
        <v>1.3203047619047616</v>
      </c>
      <c r="AN31">
        <v>0</v>
      </c>
      <c r="AO31">
        <v>8.0650079999999988</v>
      </c>
      <c r="AP31">
        <v>2.6029919999999995</v>
      </c>
      <c r="AQ31">
        <v>0</v>
      </c>
      <c r="AR31">
        <v>11.777471999999999</v>
      </c>
      <c r="AS31">
        <v>8.2686753600000014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25.087180893979411</v>
      </c>
      <c r="BB31">
        <f t="shared" si="0"/>
        <v>704.19135762205167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25.88970048097945</v>
      </c>
      <c r="L32">
        <v>50.000648964361048</v>
      </c>
      <c r="M32">
        <v>0</v>
      </c>
      <c r="N32">
        <v>30.005096448925904</v>
      </c>
      <c r="O32">
        <v>50.373469558663437</v>
      </c>
      <c r="P32">
        <v>43.122009284608978</v>
      </c>
      <c r="Q32">
        <v>5.7370315685557589</v>
      </c>
      <c r="R32">
        <v>11.152471505988025</v>
      </c>
      <c r="S32">
        <v>6.9394592284186407</v>
      </c>
      <c r="T32">
        <v>0</v>
      </c>
      <c r="U32">
        <v>292.42233949945592</v>
      </c>
      <c r="V32">
        <v>5.2653999999999996</v>
      </c>
      <c r="W32">
        <v>11.343487804878047</v>
      </c>
      <c r="X32">
        <v>37.468930961156246</v>
      </c>
      <c r="Y32">
        <v>0</v>
      </c>
      <c r="Z32">
        <v>0</v>
      </c>
      <c r="AA32">
        <v>10.705612319999998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38.6785104</v>
      </c>
      <c r="AI32">
        <v>12.610337999999997</v>
      </c>
      <c r="AJ32">
        <v>0</v>
      </c>
      <c r="AK32">
        <v>12.891999999999998</v>
      </c>
      <c r="AL32">
        <v>19.181500000000003</v>
      </c>
      <c r="AM32">
        <v>1.3203047619047616</v>
      </c>
      <c r="AN32">
        <v>0</v>
      </c>
      <c r="AO32">
        <v>8.0650079999999988</v>
      </c>
      <c r="AP32">
        <v>2.6029919999999995</v>
      </c>
      <c r="AQ32">
        <v>0</v>
      </c>
      <c r="AR32">
        <v>11.777471999999999</v>
      </c>
      <c r="AS32">
        <v>8.2686753600000014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25.287135395585576</v>
      </c>
      <c r="BB32">
        <f t="shared" si="0"/>
        <v>709.80402348831069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25.890189549628335</v>
      </c>
      <c r="L33">
        <v>23.001483636363638</v>
      </c>
      <c r="M33">
        <v>0</v>
      </c>
      <c r="N33">
        <v>30.005096448925904</v>
      </c>
      <c r="O33">
        <v>50.373469558663437</v>
      </c>
      <c r="P33">
        <v>43.122009284608978</v>
      </c>
      <c r="Q33">
        <v>2.6406217679282871</v>
      </c>
      <c r="R33">
        <v>4.5768092107983911</v>
      </c>
      <c r="S33">
        <v>3.0782727461538468</v>
      </c>
      <c r="T33">
        <v>0</v>
      </c>
      <c r="U33">
        <v>292.42233949945592</v>
      </c>
      <c r="V33">
        <v>0</v>
      </c>
      <c r="W33">
        <v>11.343487804878047</v>
      </c>
      <c r="X33">
        <v>37.468930961156246</v>
      </c>
      <c r="Y33">
        <v>0</v>
      </c>
      <c r="Z33">
        <v>0</v>
      </c>
      <c r="AA33">
        <v>10.705612319999998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38.6785104</v>
      </c>
      <c r="AI33">
        <v>12.610337999999997</v>
      </c>
      <c r="AJ33">
        <v>0</v>
      </c>
      <c r="AK33">
        <v>12.891999999999998</v>
      </c>
      <c r="AL33">
        <v>19.181500000000003</v>
      </c>
      <c r="AM33">
        <v>1.3203047619047616</v>
      </c>
      <c r="AN33">
        <v>0</v>
      </c>
      <c r="AO33">
        <v>8.0650079999999988</v>
      </c>
      <c r="AP33">
        <v>2.6029919999999995</v>
      </c>
      <c r="AQ33">
        <v>0</v>
      </c>
      <c r="AR33">
        <v>11.777471999999999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23.705970874755938</v>
      </c>
      <c r="BB33">
        <f t="shared" si="0"/>
        <v>665.42111309370989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25.88970048097945</v>
      </c>
      <c r="L34">
        <v>23.001483636363638</v>
      </c>
      <c r="M34">
        <v>0</v>
      </c>
      <c r="N34">
        <v>30.005096448925904</v>
      </c>
      <c r="O34">
        <v>50.373469558663437</v>
      </c>
      <c r="P34">
        <v>43.122009284608978</v>
      </c>
      <c r="Q34">
        <v>2.5578245092592593</v>
      </c>
      <c r="R34">
        <v>4.5768092107983911</v>
      </c>
      <c r="S34">
        <v>3.0782727461538468</v>
      </c>
      <c r="T34">
        <v>0</v>
      </c>
      <c r="U34">
        <v>292.42233949945592</v>
      </c>
      <c r="V34">
        <v>0</v>
      </c>
      <c r="W34">
        <v>11.343487804878047</v>
      </c>
      <c r="X34">
        <v>37.468930961156246</v>
      </c>
      <c r="Y34">
        <v>0</v>
      </c>
      <c r="Z34">
        <v>0</v>
      </c>
      <c r="AA34">
        <v>10.705612319999998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38.6785104</v>
      </c>
      <c r="AI34">
        <v>12.610337999999997</v>
      </c>
      <c r="AJ34">
        <v>0</v>
      </c>
      <c r="AK34">
        <v>12.891999999999998</v>
      </c>
      <c r="AL34">
        <v>19.181500000000003</v>
      </c>
      <c r="AM34">
        <v>1.3203047619047616</v>
      </c>
      <c r="AN34">
        <v>0</v>
      </c>
      <c r="AO34">
        <v>8.0650079999999988</v>
      </c>
      <c r="AP34">
        <v>2.6029919999999995</v>
      </c>
      <c r="AQ34">
        <v>0</v>
      </c>
      <c r="AR34">
        <v>11.777471999999999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23.703105816002736</v>
      </c>
      <c r="BB34">
        <f t="shared" si="0"/>
        <v>665.3406918251452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25.890189549628335</v>
      </c>
      <c r="L35">
        <v>23.001483636363638</v>
      </c>
      <c r="M35">
        <v>0</v>
      </c>
      <c r="N35">
        <v>30.005096448925904</v>
      </c>
      <c r="O35">
        <v>50.373469558663437</v>
      </c>
      <c r="P35">
        <v>43.122009284608978</v>
      </c>
      <c r="Q35">
        <v>2.6406217679282871</v>
      </c>
      <c r="R35">
        <v>5.0337580699738904</v>
      </c>
      <c r="S35">
        <v>3.2813020528846155</v>
      </c>
      <c r="T35">
        <v>0</v>
      </c>
      <c r="U35">
        <v>292.42233949945592</v>
      </c>
      <c r="V35">
        <v>0</v>
      </c>
      <c r="W35">
        <v>11.343487804878047</v>
      </c>
      <c r="X35">
        <v>37.468930961156246</v>
      </c>
      <c r="Y35">
        <v>0</v>
      </c>
      <c r="Z35">
        <v>0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38.6785104</v>
      </c>
      <c r="AI35">
        <v>12.610337999999997</v>
      </c>
      <c r="AJ35">
        <v>0</v>
      </c>
      <c r="AK35">
        <v>12.891999999999998</v>
      </c>
      <c r="AL35">
        <v>19.181500000000003</v>
      </c>
      <c r="AM35">
        <v>1.3203047619047616</v>
      </c>
      <c r="AN35">
        <v>0</v>
      </c>
      <c r="AO35">
        <v>8.0650079999999988</v>
      </c>
      <c r="AP35">
        <v>2.6029919999999995</v>
      </c>
      <c r="AQ35">
        <v>0</v>
      </c>
      <c r="AR35">
        <v>11.777471999999999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23.728674121939843</v>
      </c>
      <c r="BB35">
        <f t="shared" si="0"/>
        <v>666.05838801243226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25.88970048097945</v>
      </c>
      <c r="L36">
        <v>23.001483636363638</v>
      </c>
      <c r="M36">
        <v>0</v>
      </c>
      <c r="N36">
        <v>30.005096448925904</v>
      </c>
      <c r="O36">
        <v>50.373469558663437</v>
      </c>
      <c r="P36">
        <v>43.122009284608978</v>
      </c>
      <c r="Q36">
        <v>2.6406217679282871</v>
      </c>
      <c r="R36">
        <v>5.0337580699738904</v>
      </c>
      <c r="S36">
        <v>3.2813020528846155</v>
      </c>
      <c r="T36">
        <v>0</v>
      </c>
      <c r="U36">
        <v>292.42233949945592</v>
      </c>
      <c r="V36">
        <v>0</v>
      </c>
      <c r="W36">
        <v>11.343487804878047</v>
      </c>
      <c r="X36">
        <v>37.468930961156246</v>
      </c>
      <c r="Y36">
        <v>0</v>
      </c>
      <c r="Z36">
        <v>0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38.6785104</v>
      </c>
      <c r="AI36">
        <v>3.7184329999999997</v>
      </c>
      <c r="AJ36">
        <v>0</v>
      </c>
      <c r="AK36">
        <v>12.891999999999998</v>
      </c>
      <c r="AL36">
        <v>19.181500000000003</v>
      </c>
      <c r="AM36">
        <v>1.3203047619047616</v>
      </c>
      <c r="AN36">
        <v>0</v>
      </c>
      <c r="AO36">
        <v>8.0650079999999988</v>
      </c>
      <c r="AP36">
        <v>2.6029919999999995</v>
      </c>
      <c r="AQ36">
        <v>0</v>
      </c>
      <c r="AR36">
        <v>11.777471999999999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23.422775755659128</v>
      </c>
      <c r="BB36">
        <f t="shared" si="0"/>
        <v>657.47189231006416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25.890189549628335</v>
      </c>
      <c r="L37">
        <v>23.001483636363638</v>
      </c>
      <c r="M37">
        <v>0</v>
      </c>
      <c r="N37">
        <v>30.005096448925904</v>
      </c>
      <c r="O37">
        <v>50.373469558663437</v>
      </c>
      <c r="P37">
        <v>43.122009284608978</v>
      </c>
      <c r="Q37">
        <v>5.7370315685557589</v>
      </c>
      <c r="R37">
        <v>11.153686833676298</v>
      </c>
      <c r="S37">
        <v>6.9397165000000021</v>
      </c>
      <c r="T37">
        <v>0</v>
      </c>
      <c r="U37">
        <v>292.42233949945592</v>
      </c>
      <c r="V37">
        <v>5.2653999999999996</v>
      </c>
      <c r="W37">
        <v>10.946233379549394</v>
      </c>
      <c r="X37">
        <v>37.46862880073801</v>
      </c>
      <c r="Y37">
        <v>0</v>
      </c>
      <c r="Z37">
        <v>0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38.6785104</v>
      </c>
      <c r="AI37">
        <v>3.7184329999999997</v>
      </c>
      <c r="AJ37">
        <v>0</v>
      </c>
      <c r="AK37">
        <v>12.891999999999998</v>
      </c>
      <c r="AL37">
        <v>19.181500000000003</v>
      </c>
      <c r="AM37">
        <v>1.3203047619047616</v>
      </c>
      <c r="AN37">
        <v>0</v>
      </c>
      <c r="AO37">
        <v>8.0650079999999988</v>
      </c>
      <c r="AP37">
        <v>2.6029919999999995</v>
      </c>
      <c r="AQ37">
        <v>0</v>
      </c>
      <c r="AR37">
        <v>11.777471999999999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24.03313796624499</v>
      </c>
      <c r="BB37">
        <f t="shared" si="0"/>
        <v>674.60461559382554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25.88970048097945</v>
      </c>
      <c r="L38">
        <v>23.001483636363638</v>
      </c>
      <c r="M38">
        <v>0</v>
      </c>
      <c r="N38">
        <v>30.005096448925904</v>
      </c>
      <c r="O38">
        <v>50.373469558663437</v>
      </c>
      <c r="P38">
        <v>43.122009284608978</v>
      </c>
      <c r="Q38">
        <v>5.7370315685557589</v>
      </c>
      <c r="R38">
        <v>11.153686833676298</v>
      </c>
      <c r="S38">
        <v>6.9397165000000021</v>
      </c>
      <c r="T38">
        <v>0</v>
      </c>
      <c r="U38">
        <v>292.42233949945592</v>
      </c>
      <c r="V38">
        <v>5.2653999999999996</v>
      </c>
      <c r="W38">
        <v>10.946233379549394</v>
      </c>
      <c r="X38">
        <v>37.46862880073801</v>
      </c>
      <c r="Y38">
        <v>0</v>
      </c>
      <c r="Z38">
        <v>0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38.6785104</v>
      </c>
      <c r="AI38">
        <v>3.7184329999999997</v>
      </c>
      <c r="AJ38">
        <v>0</v>
      </c>
      <c r="AK38">
        <v>12.891999999999998</v>
      </c>
      <c r="AL38">
        <v>19.181500000000003</v>
      </c>
      <c r="AM38">
        <v>1.3203047619047616</v>
      </c>
      <c r="AN38">
        <v>0</v>
      </c>
      <c r="AO38">
        <v>8.0650079999999988</v>
      </c>
      <c r="AP38">
        <v>2.6029919999999995</v>
      </c>
      <c r="AQ38">
        <v>0</v>
      </c>
      <c r="AR38">
        <v>11.777471999999999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24.033121131964268</v>
      </c>
      <c r="BB38">
        <f t="shared" si="0"/>
        <v>674.60414335945734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25.890189549628335</v>
      </c>
      <c r="L39">
        <v>23.001483636363638</v>
      </c>
      <c r="M39">
        <v>0</v>
      </c>
      <c r="N39">
        <v>30.005096448925904</v>
      </c>
      <c r="O39">
        <v>50.373469558663437</v>
      </c>
      <c r="P39">
        <v>43.122009284608978</v>
      </c>
      <c r="Q39">
        <v>5.7370315685557589</v>
      </c>
      <c r="R39">
        <v>11.153686833676298</v>
      </c>
      <c r="S39">
        <v>6.9397165000000021</v>
      </c>
      <c r="T39">
        <v>0</v>
      </c>
      <c r="U39">
        <v>292.42233949945592</v>
      </c>
      <c r="V39">
        <v>5.2653999999999996</v>
      </c>
      <c r="W39">
        <v>10.946233379549394</v>
      </c>
      <c r="X39">
        <v>37.46862880073801</v>
      </c>
      <c r="Y39">
        <v>0</v>
      </c>
      <c r="Z39">
        <v>0</v>
      </c>
      <c r="AA39">
        <v>7.1370748799999992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38.6785104</v>
      </c>
      <c r="AI39">
        <v>7.7602079999999987</v>
      </c>
      <c r="AJ39">
        <v>0</v>
      </c>
      <c r="AK39">
        <v>12.891999999999998</v>
      </c>
      <c r="AL39">
        <v>19.181500000000003</v>
      </c>
      <c r="AM39">
        <v>1.3203047619047616</v>
      </c>
      <c r="AN39">
        <v>0</v>
      </c>
      <c r="AO39">
        <v>8.0650079999999988</v>
      </c>
      <c r="AP39">
        <v>2.6029919999999995</v>
      </c>
      <c r="AQ39">
        <v>0</v>
      </c>
      <c r="AR39">
        <v>11.777471999999999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24.049417334244996</v>
      </c>
      <c r="BB39">
        <f t="shared" si="0"/>
        <v>675.06157378582554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25.88970048097945</v>
      </c>
      <c r="L40">
        <v>23.001483636363638</v>
      </c>
      <c r="M40">
        <v>0</v>
      </c>
      <c r="N40">
        <v>30.005096448925904</v>
      </c>
      <c r="O40">
        <v>50.373469558663437</v>
      </c>
      <c r="P40">
        <v>43.122009284608978</v>
      </c>
      <c r="Q40">
        <v>5.7370315685557589</v>
      </c>
      <c r="R40">
        <v>11.153686833676298</v>
      </c>
      <c r="S40">
        <v>6.9397165000000021</v>
      </c>
      <c r="T40">
        <v>0</v>
      </c>
      <c r="U40">
        <v>292.42233949945592</v>
      </c>
      <c r="V40">
        <v>5.2653999999999996</v>
      </c>
      <c r="W40">
        <v>10.946233379549394</v>
      </c>
      <c r="X40">
        <v>37.46862880073801</v>
      </c>
      <c r="Y40">
        <v>0</v>
      </c>
      <c r="Z40">
        <v>0</v>
      </c>
      <c r="AA40">
        <v>7.1370748799999992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38.6785104</v>
      </c>
      <c r="AI40">
        <v>7.7602079999999987</v>
      </c>
      <c r="AJ40">
        <v>0</v>
      </c>
      <c r="AK40">
        <v>12.891999999999998</v>
      </c>
      <c r="AL40">
        <v>19.181500000000003</v>
      </c>
      <c r="AM40">
        <v>2.6744634920634915</v>
      </c>
      <c r="AN40">
        <v>0</v>
      </c>
      <c r="AO40">
        <v>8.0650079999999988</v>
      </c>
      <c r="AP40">
        <v>2.6029919999999995</v>
      </c>
      <c r="AQ40">
        <v>0</v>
      </c>
      <c r="AR40">
        <v>11.777471999999999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24.095983611075386</v>
      </c>
      <c r="BB40">
        <f t="shared" si="0"/>
        <v>676.36867717050507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25.890189549628335</v>
      </c>
      <c r="L41">
        <v>23.001483636363638</v>
      </c>
      <c r="M41">
        <v>0</v>
      </c>
      <c r="N41">
        <v>30.005096448925904</v>
      </c>
      <c r="O41">
        <v>50.373469558663437</v>
      </c>
      <c r="P41">
        <v>44.981425473636158</v>
      </c>
      <c r="Q41">
        <v>5.7370315685557589</v>
      </c>
      <c r="R41">
        <v>11.153686833676298</v>
      </c>
      <c r="S41">
        <v>6.9397165000000021</v>
      </c>
      <c r="T41">
        <v>0</v>
      </c>
      <c r="U41">
        <v>292.42233949945592</v>
      </c>
      <c r="V41">
        <v>5.2653999999999996</v>
      </c>
      <c r="W41">
        <v>10.946233379549394</v>
      </c>
      <c r="X41">
        <v>37.46862880073801</v>
      </c>
      <c r="Y41">
        <v>0</v>
      </c>
      <c r="Z41">
        <v>0</v>
      </c>
      <c r="AA41">
        <v>7.1370748799999992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38.6785104</v>
      </c>
      <c r="AI41">
        <v>7.7602079999999987</v>
      </c>
      <c r="AJ41">
        <v>0</v>
      </c>
      <c r="AK41">
        <v>12.891999999999998</v>
      </c>
      <c r="AL41">
        <v>19.181500000000003</v>
      </c>
      <c r="AM41">
        <v>2.6744634920634915</v>
      </c>
      <c r="AN41">
        <v>0</v>
      </c>
      <c r="AO41">
        <v>8.0650079999999988</v>
      </c>
      <c r="AP41">
        <v>2.6029919999999995</v>
      </c>
      <c r="AQ41">
        <v>0</v>
      </c>
      <c r="AR41">
        <v>11.777471999999999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24.159964362258631</v>
      </c>
      <c r="BB41">
        <f t="shared" si="0"/>
        <v>678.1646016769979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25.88970048097945</v>
      </c>
      <c r="L42">
        <v>23.001483636363638</v>
      </c>
      <c r="M42">
        <v>0</v>
      </c>
      <c r="N42">
        <v>30.005096448925904</v>
      </c>
      <c r="O42">
        <v>50.373469558663437</v>
      </c>
      <c r="P42">
        <v>46.835708022797021</v>
      </c>
      <c r="Q42">
        <v>5.7370315685557589</v>
      </c>
      <c r="R42">
        <v>11.153686833676298</v>
      </c>
      <c r="S42">
        <v>6.9397165000000021</v>
      </c>
      <c r="T42">
        <v>0</v>
      </c>
      <c r="U42">
        <v>292.42233949945592</v>
      </c>
      <c r="V42">
        <v>5.2653999999999996</v>
      </c>
      <c r="W42">
        <v>10.946233379549394</v>
      </c>
      <c r="X42">
        <v>37.46862880073801</v>
      </c>
      <c r="Y42">
        <v>0</v>
      </c>
      <c r="Z42">
        <v>0</v>
      </c>
      <c r="AA42">
        <v>7.1370748799999992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38.6785104</v>
      </c>
      <c r="AI42">
        <v>7.7602079999999987</v>
      </c>
      <c r="AJ42">
        <v>0</v>
      </c>
      <c r="AK42">
        <v>12.891999999999998</v>
      </c>
      <c r="AL42">
        <v>19.181500000000003</v>
      </c>
      <c r="AM42">
        <v>2.6744634920634915</v>
      </c>
      <c r="AN42">
        <v>0</v>
      </c>
      <c r="AO42">
        <v>8.0650079999999988</v>
      </c>
      <c r="AP42">
        <v>2.6029919999999995</v>
      </c>
      <c r="AQ42">
        <v>0</v>
      </c>
      <c r="AR42">
        <v>11.777471999999999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24.223734847669053</v>
      </c>
      <c r="BB42">
        <f t="shared" si="0"/>
        <v>679.95462467209938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25.00061071408663</v>
      </c>
      <c r="L43">
        <v>23.001479233875969</v>
      </c>
      <c r="M43">
        <v>0</v>
      </c>
      <c r="N43">
        <v>30.005096448925904</v>
      </c>
      <c r="O43">
        <v>50.373469558663437</v>
      </c>
      <c r="P43">
        <v>43.122009284608978</v>
      </c>
      <c r="Q43">
        <v>5.5426000000000002</v>
      </c>
      <c r="R43">
        <v>10.768214235377025</v>
      </c>
      <c r="S43">
        <v>6.7021286523216315</v>
      </c>
      <c r="T43">
        <v>0</v>
      </c>
      <c r="U43">
        <v>292.42233949945592</v>
      </c>
      <c r="V43">
        <v>4.7022067189014543</v>
      </c>
      <c r="W43">
        <v>10.946233379549394</v>
      </c>
      <c r="X43">
        <v>37.46862880073801</v>
      </c>
      <c r="Y43">
        <v>0</v>
      </c>
      <c r="Z43">
        <v>0</v>
      </c>
      <c r="AA43">
        <v>7.1370748799999992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38.6785104</v>
      </c>
      <c r="AI43">
        <v>7.7602079999999987</v>
      </c>
      <c r="AJ43">
        <v>0</v>
      </c>
      <c r="AK43">
        <v>12.891999999999998</v>
      </c>
      <c r="AL43">
        <v>19.181500000000003</v>
      </c>
      <c r="AM43">
        <v>2.6744634920634915</v>
      </c>
      <c r="AN43">
        <v>0</v>
      </c>
      <c r="AO43">
        <v>8.0650079999999988</v>
      </c>
      <c r="AP43">
        <v>2.6029919999999995</v>
      </c>
      <c r="AQ43">
        <v>0</v>
      </c>
      <c r="AR43">
        <v>11.777471999999999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24.017903857434991</v>
      </c>
      <c r="BB43">
        <f t="shared" si="0"/>
        <v>674.1769774591329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25.00061071408663</v>
      </c>
      <c r="L44">
        <v>23.001479233875969</v>
      </c>
      <c r="M44">
        <v>0</v>
      </c>
      <c r="N44">
        <v>30.005096448925904</v>
      </c>
      <c r="O44">
        <v>50.373469558663437</v>
      </c>
      <c r="P44">
        <v>43.116785714285712</v>
      </c>
      <c r="Q44">
        <v>5.5426000000000002</v>
      </c>
      <c r="R44">
        <v>10.768214235377025</v>
      </c>
      <c r="S44">
        <v>6.7021286523216315</v>
      </c>
      <c r="T44">
        <v>0</v>
      </c>
      <c r="U44">
        <v>292.42233949945592</v>
      </c>
      <c r="V44">
        <v>5.269690201729107</v>
      </c>
      <c r="W44">
        <v>10.946233379549394</v>
      </c>
      <c r="X44">
        <v>37.46862880073801</v>
      </c>
      <c r="Y44">
        <v>0</v>
      </c>
      <c r="Z44">
        <v>0</v>
      </c>
      <c r="AA44">
        <v>7.1370748799999992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38.6785104</v>
      </c>
      <c r="AI44">
        <v>7.7602079999999987</v>
      </c>
      <c r="AJ44">
        <v>0</v>
      </c>
      <c r="AK44">
        <v>12.891999999999998</v>
      </c>
      <c r="AL44">
        <v>19.181500000000003</v>
      </c>
      <c r="AM44">
        <v>2.6744634920634915</v>
      </c>
      <c r="AN44">
        <v>0</v>
      </c>
      <c r="AO44">
        <v>8.0650079999999988</v>
      </c>
      <c r="AP44">
        <v>2.6029919999999995</v>
      </c>
      <c r="AQ44">
        <v>0</v>
      </c>
      <c r="AR44">
        <v>11.777471999999999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24.03724549016923</v>
      </c>
      <c r="BB44">
        <f t="shared" si="0"/>
        <v>674.71989573890323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25.00061071408663</v>
      </c>
      <c r="L45">
        <v>23.001479233875969</v>
      </c>
      <c r="M45">
        <v>0</v>
      </c>
      <c r="N45">
        <v>30.005096448925904</v>
      </c>
      <c r="O45">
        <v>50.373469558663437</v>
      </c>
      <c r="P45">
        <v>43.122009284608978</v>
      </c>
      <c r="Q45">
        <v>5.5426000000000002</v>
      </c>
      <c r="R45">
        <v>10.768214235377025</v>
      </c>
      <c r="S45">
        <v>6.7021286523216315</v>
      </c>
      <c r="T45">
        <v>0</v>
      </c>
      <c r="U45">
        <v>292.42233949945592</v>
      </c>
      <c r="V45">
        <v>5.269690201729107</v>
      </c>
      <c r="W45">
        <v>10.946233379549394</v>
      </c>
      <c r="X45">
        <v>37.46862880073801</v>
      </c>
      <c r="Y45">
        <v>0</v>
      </c>
      <c r="Z45">
        <v>0</v>
      </c>
      <c r="AA45">
        <v>7.1370748799999992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38.6785104</v>
      </c>
      <c r="AI45">
        <v>7.7602079999999987</v>
      </c>
      <c r="AJ45">
        <v>0</v>
      </c>
      <c r="AK45">
        <v>12.891999999999998</v>
      </c>
      <c r="AL45">
        <v>19.181500000000003</v>
      </c>
      <c r="AM45">
        <v>2.6744634920634915</v>
      </c>
      <c r="AN45">
        <v>0</v>
      </c>
      <c r="AO45">
        <v>8.0650079999999988</v>
      </c>
      <c r="AP45">
        <v>2.765679</v>
      </c>
      <c r="AQ45">
        <v>0</v>
      </c>
      <c r="AR45">
        <v>11.777471999999999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24.043021562988361</v>
      </c>
      <c r="BB45">
        <f t="shared" si="0"/>
        <v>674.88203023640733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25.00061071408663</v>
      </c>
      <c r="L46">
        <v>23.001479233875969</v>
      </c>
      <c r="M46">
        <v>0</v>
      </c>
      <c r="N46">
        <v>30.005096448925904</v>
      </c>
      <c r="O46">
        <v>50.373469558663437</v>
      </c>
      <c r="P46">
        <v>43.116876934063313</v>
      </c>
      <c r="Q46">
        <v>5.5426000000000002</v>
      </c>
      <c r="R46">
        <v>10.768214235377025</v>
      </c>
      <c r="S46">
        <v>6.7021286523216315</v>
      </c>
      <c r="T46">
        <v>0</v>
      </c>
      <c r="U46">
        <v>292.42233949945592</v>
      </c>
      <c r="V46">
        <v>5.269690201729107</v>
      </c>
      <c r="W46">
        <v>10.946233379549394</v>
      </c>
      <c r="X46">
        <v>37.46862880073801</v>
      </c>
      <c r="Y46">
        <v>0</v>
      </c>
      <c r="Z46">
        <v>0</v>
      </c>
      <c r="AA46">
        <v>7.1370748799999992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38.6785104</v>
      </c>
      <c r="AI46">
        <v>7.7602079999999987</v>
      </c>
      <c r="AJ46">
        <v>0</v>
      </c>
      <c r="AK46">
        <v>12.891999999999998</v>
      </c>
      <c r="AL46">
        <v>19.181500000000003</v>
      </c>
      <c r="AM46">
        <v>2.6744634920634915</v>
      </c>
      <c r="AN46">
        <v>0</v>
      </c>
      <c r="AO46">
        <v>8.0650079999999988</v>
      </c>
      <c r="AP46">
        <v>2.765679</v>
      </c>
      <c r="AQ46">
        <v>0</v>
      </c>
      <c r="AR46">
        <v>11.777471999999999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24.042845010129586</v>
      </c>
      <c r="BB46">
        <f t="shared" si="0"/>
        <v>674.87707443872046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25.00061071408663</v>
      </c>
      <c r="L47">
        <v>31.804169972578809</v>
      </c>
      <c r="M47">
        <v>0</v>
      </c>
      <c r="N47">
        <v>30.005096448925904</v>
      </c>
      <c r="O47">
        <v>50.373469558663437</v>
      </c>
      <c r="P47">
        <v>56.127926115581566</v>
      </c>
      <c r="Q47">
        <v>5.5430674264007589</v>
      </c>
      <c r="R47">
        <v>10.768369320957497</v>
      </c>
      <c r="S47">
        <v>6.7010968210361055</v>
      </c>
      <c r="T47">
        <v>0</v>
      </c>
      <c r="U47">
        <v>292.42233949945592</v>
      </c>
      <c r="V47">
        <v>5.2705144855144868</v>
      </c>
      <c r="W47">
        <v>10.947735880797886</v>
      </c>
      <c r="X47">
        <v>37.468931102941305</v>
      </c>
      <c r="Y47">
        <v>0</v>
      </c>
      <c r="Z47">
        <v>1.6763999999999997</v>
      </c>
      <c r="AA47">
        <v>7.1370748799999992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38.6785104</v>
      </c>
      <c r="AI47">
        <v>3.7184329999999997</v>
      </c>
      <c r="AJ47">
        <v>0</v>
      </c>
      <c r="AK47">
        <v>12.891999999999998</v>
      </c>
      <c r="AL47">
        <v>19.181500000000003</v>
      </c>
      <c r="AM47">
        <v>2.6744634920634915</v>
      </c>
      <c r="AN47">
        <v>0</v>
      </c>
      <c r="AO47">
        <v>7.0195439999999998</v>
      </c>
      <c r="AP47">
        <v>2.765679</v>
      </c>
      <c r="AQ47">
        <v>0</v>
      </c>
      <c r="AR47">
        <v>11.777471999999999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24.675980690267284</v>
      </c>
      <c r="BB47">
        <f t="shared" si="0"/>
        <v>692.6490594467366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25.00061071408663</v>
      </c>
      <c r="L48">
        <v>31.804169972578809</v>
      </c>
      <c r="M48">
        <v>0</v>
      </c>
      <c r="N48">
        <v>30.005096448925904</v>
      </c>
      <c r="O48">
        <v>50.373469558663437</v>
      </c>
      <c r="P48">
        <v>56.127926115581566</v>
      </c>
      <c r="Q48">
        <v>5.5430674264007589</v>
      </c>
      <c r="R48">
        <v>10.768369320957497</v>
      </c>
      <c r="S48">
        <v>6.7010968210361055</v>
      </c>
      <c r="T48">
        <v>0</v>
      </c>
      <c r="U48">
        <v>292.42233949945592</v>
      </c>
      <c r="V48">
        <v>5.2705144855144868</v>
      </c>
      <c r="W48">
        <v>10.947735880797886</v>
      </c>
      <c r="X48">
        <v>37.468931102941305</v>
      </c>
      <c r="Y48">
        <v>0</v>
      </c>
      <c r="Z48">
        <v>1.6763999999999997</v>
      </c>
      <c r="AA48">
        <v>7.1370748799999992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38.6785104</v>
      </c>
      <c r="AI48">
        <v>3.7184329999999997</v>
      </c>
      <c r="AJ48">
        <v>0</v>
      </c>
      <c r="AK48">
        <v>12.891999999999998</v>
      </c>
      <c r="AL48">
        <v>19.181500000000003</v>
      </c>
      <c r="AM48">
        <v>2.6744634920634915</v>
      </c>
      <c r="AN48">
        <v>0</v>
      </c>
      <c r="AO48">
        <v>7.0195439999999998</v>
      </c>
      <c r="AP48">
        <v>2.765679</v>
      </c>
      <c r="AQ48">
        <v>0</v>
      </c>
      <c r="AR48">
        <v>11.777471999999999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24.675980690267284</v>
      </c>
      <c r="BB48">
        <f t="shared" si="0"/>
        <v>692.6490594467366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25.00061071408663</v>
      </c>
      <c r="L49">
        <v>65.254831389095173</v>
      </c>
      <c r="M49">
        <v>0</v>
      </c>
      <c r="N49">
        <v>30.005096448925904</v>
      </c>
      <c r="O49">
        <v>50.373469558663437</v>
      </c>
      <c r="P49">
        <v>56.127926115581566</v>
      </c>
      <c r="Q49">
        <v>5.5430674264007589</v>
      </c>
      <c r="R49">
        <v>10.768369320957497</v>
      </c>
      <c r="S49">
        <v>6.7010968210361055</v>
      </c>
      <c r="T49">
        <v>0</v>
      </c>
      <c r="U49">
        <v>292.42233949945592</v>
      </c>
      <c r="V49">
        <v>5.2705144855144868</v>
      </c>
      <c r="W49">
        <v>10.947735880797886</v>
      </c>
      <c r="X49">
        <v>37.468931102941305</v>
      </c>
      <c r="Y49">
        <v>0</v>
      </c>
      <c r="Z49">
        <v>1.6763999999999997</v>
      </c>
      <c r="AA49">
        <v>7.1370748799999992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38.6785104</v>
      </c>
      <c r="AI49">
        <v>3.7184329999999997</v>
      </c>
      <c r="AJ49">
        <v>0</v>
      </c>
      <c r="AK49">
        <v>12.891999999999998</v>
      </c>
      <c r="AL49">
        <v>13.279500000000002</v>
      </c>
      <c r="AM49">
        <v>2.6744634920634915</v>
      </c>
      <c r="AN49">
        <v>0</v>
      </c>
      <c r="AO49">
        <v>6.9822059999999997</v>
      </c>
      <c r="AP49">
        <v>2.2776180000000004</v>
      </c>
      <c r="AQ49">
        <v>0</v>
      </c>
      <c r="AR49">
        <v>11.777471999999999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25.605581206175962</v>
      </c>
      <c r="BB49">
        <f t="shared" si="0"/>
        <v>718.74272134734417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25.00061071408663</v>
      </c>
      <c r="L50">
        <v>65.254831389095173</v>
      </c>
      <c r="M50">
        <v>0</v>
      </c>
      <c r="N50">
        <v>30.005096448925904</v>
      </c>
      <c r="O50">
        <v>50.373469558663437</v>
      </c>
      <c r="P50">
        <v>56.122702331961584</v>
      </c>
      <c r="Q50">
        <v>5.5430674264007589</v>
      </c>
      <c r="R50">
        <v>10.768369320957497</v>
      </c>
      <c r="S50">
        <v>6.7010968210361055</v>
      </c>
      <c r="T50">
        <v>0</v>
      </c>
      <c r="U50">
        <v>292.42233949945592</v>
      </c>
      <c r="V50">
        <v>5.2705144855144868</v>
      </c>
      <c r="W50">
        <v>10.947735880797886</v>
      </c>
      <c r="X50">
        <v>37.468931102941305</v>
      </c>
      <c r="Y50">
        <v>0</v>
      </c>
      <c r="Z50">
        <v>1.6763999999999997</v>
      </c>
      <c r="AA50">
        <v>7.1370748799999992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38.6785104</v>
      </c>
      <c r="AI50">
        <v>3.7184329999999997</v>
      </c>
      <c r="AJ50">
        <v>0</v>
      </c>
      <c r="AK50">
        <v>12.891999999999998</v>
      </c>
      <c r="AL50">
        <v>13.279500000000002</v>
      </c>
      <c r="AM50">
        <v>2.6744634920634915</v>
      </c>
      <c r="AN50">
        <v>0</v>
      </c>
      <c r="AO50">
        <v>6.9822059999999997</v>
      </c>
      <c r="AP50">
        <v>2.2776180000000004</v>
      </c>
      <c r="AQ50">
        <v>0</v>
      </c>
      <c r="AR50">
        <v>11.777471999999999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25.605401508019433</v>
      </c>
      <c r="BB50">
        <f t="shared" si="0"/>
        <v>718.73767726188078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24.14096703629032</v>
      </c>
      <c r="L51">
        <v>65.254831389095173</v>
      </c>
      <c r="M51">
        <v>0</v>
      </c>
      <c r="N51">
        <v>30.005096448925904</v>
      </c>
      <c r="O51">
        <v>50.373469558663437</v>
      </c>
      <c r="P51">
        <v>59.471776281719329</v>
      </c>
      <c r="Q51">
        <v>5.5430674264007589</v>
      </c>
      <c r="R51">
        <v>10.768369320957497</v>
      </c>
      <c r="S51">
        <v>6.7010968210361055</v>
      </c>
      <c r="T51">
        <v>0</v>
      </c>
      <c r="U51">
        <v>292.42233949945592</v>
      </c>
      <c r="V51">
        <v>5.2705144855144868</v>
      </c>
      <c r="W51">
        <v>10.947735880797886</v>
      </c>
      <c r="X51">
        <v>37.468931102941305</v>
      </c>
      <c r="Y51">
        <v>0</v>
      </c>
      <c r="Z51">
        <v>1.6763999999999997</v>
      </c>
      <c r="AA51">
        <v>7.1370748799999992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38.6785104</v>
      </c>
      <c r="AI51">
        <v>3.7184329999999997</v>
      </c>
      <c r="AJ51">
        <v>0</v>
      </c>
      <c r="AK51">
        <v>12.891999999999998</v>
      </c>
      <c r="AL51">
        <v>13.279500000000002</v>
      </c>
      <c r="AM51">
        <v>2.6744634920634915</v>
      </c>
      <c r="AN51">
        <v>0</v>
      </c>
      <c r="AO51">
        <v>6.9822059999999997</v>
      </c>
      <c r="AP51">
        <v>2.2776180000000004</v>
      </c>
      <c r="AQ51">
        <v>0</v>
      </c>
      <c r="AR51">
        <v>11.777471999999999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25.691037908409456</v>
      </c>
      <c r="BB51">
        <f t="shared" si="0"/>
        <v>721.14147113345211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51.792803142356028</v>
      </c>
      <c r="L52">
        <v>65.254831389095173</v>
      </c>
      <c r="M52">
        <v>0</v>
      </c>
      <c r="N52">
        <v>30.005096448925904</v>
      </c>
      <c r="O52">
        <v>50.373469558663437</v>
      </c>
      <c r="P52">
        <v>59.471776281719329</v>
      </c>
      <c r="Q52">
        <v>5.5430674264007589</v>
      </c>
      <c r="R52">
        <v>10.768369320957497</v>
      </c>
      <c r="S52">
        <v>6.7010968210361055</v>
      </c>
      <c r="T52">
        <v>0</v>
      </c>
      <c r="U52">
        <v>292.42233949945592</v>
      </c>
      <c r="V52">
        <v>5.2705144855144868</v>
      </c>
      <c r="W52">
        <v>10.947735880797886</v>
      </c>
      <c r="X52">
        <v>37.468931102941305</v>
      </c>
      <c r="Y52">
        <v>0</v>
      </c>
      <c r="Z52">
        <v>1.6763999999999997</v>
      </c>
      <c r="AA52">
        <v>7.1370748799999992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38.6785104</v>
      </c>
      <c r="AI52">
        <v>3.7184329999999997</v>
      </c>
      <c r="AJ52">
        <v>0</v>
      </c>
      <c r="AK52">
        <v>12.891999999999998</v>
      </c>
      <c r="AL52">
        <v>13.279500000000002</v>
      </c>
      <c r="AM52">
        <v>2.6744634920634915</v>
      </c>
      <c r="AN52">
        <v>0</v>
      </c>
      <c r="AO52">
        <v>6.9822059999999997</v>
      </c>
      <c r="AP52">
        <v>2.2776180000000004</v>
      </c>
      <c r="AQ52">
        <v>0</v>
      </c>
      <c r="AR52">
        <v>11.777471999999999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26.642261009890397</v>
      </c>
      <c r="BB52">
        <f t="shared" si="0"/>
        <v>747.84208413803685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51.792803142356028</v>
      </c>
      <c r="L53">
        <v>65.254831389095173</v>
      </c>
      <c r="M53">
        <v>0</v>
      </c>
      <c r="N53">
        <v>30.005096448925904</v>
      </c>
      <c r="O53">
        <v>50.373469558663437</v>
      </c>
      <c r="P53">
        <v>59.471776281719329</v>
      </c>
      <c r="Q53">
        <v>5.5430674264007589</v>
      </c>
      <c r="R53">
        <v>10.768369320957497</v>
      </c>
      <c r="S53">
        <v>6.7010968210361055</v>
      </c>
      <c r="T53">
        <v>0</v>
      </c>
      <c r="U53">
        <v>292.42233949945592</v>
      </c>
      <c r="V53">
        <v>5.2705144855144868</v>
      </c>
      <c r="W53">
        <v>10.947735880797886</v>
      </c>
      <c r="X53">
        <v>37.468931102941305</v>
      </c>
      <c r="Y53">
        <v>0</v>
      </c>
      <c r="Z53">
        <v>1.6763999999999997</v>
      </c>
      <c r="AA53">
        <v>7.1370748799999992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38.6785104</v>
      </c>
      <c r="AI53">
        <v>3.7184329999999997</v>
      </c>
      <c r="AJ53">
        <v>0</v>
      </c>
      <c r="AK53">
        <v>12.891999999999998</v>
      </c>
      <c r="AL53">
        <v>13.279500000000002</v>
      </c>
      <c r="AM53">
        <v>2.6744634920634915</v>
      </c>
      <c r="AN53">
        <v>0</v>
      </c>
      <c r="AO53">
        <v>7.5198731999999993</v>
      </c>
      <c r="AP53">
        <v>2.765679</v>
      </c>
      <c r="AQ53">
        <v>0</v>
      </c>
      <c r="AR53">
        <v>11.777471999999999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26.677545927890399</v>
      </c>
      <c r="BB53">
        <f t="shared" si="0"/>
        <v>748.83252742003685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51.792803142356028</v>
      </c>
      <c r="L54">
        <v>65.254831389095173</v>
      </c>
      <c r="M54">
        <v>0</v>
      </c>
      <c r="N54">
        <v>30.005096448925904</v>
      </c>
      <c r="O54">
        <v>50.373469558663437</v>
      </c>
      <c r="P54">
        <v>59.471776281719329</v>
      </c>
      <c r="Q54">
        <v>5.5430674264007589</v>
      </c>
      <c r="R54">
        <v>10.768369320957497</v>
      </c>
      <c r="S54">
        <v>6.7010968210361055</v>
      </c>
      <c r="T54">
        <v>0</v>
      </c>
      <c r="U54">
        <v>292.42233949945592</v>
      </c>
      <c r="V54">
        <v>5.2705144855144868</v>
      </c>
      <c r="W54">
        <v>10.947735880797886</v>
      </c>
      <c r="X54">
        <v>37.468931102941305</v>
      </c>
      <c r="Y54">
        <v>0</v>
      </c>
      <c r="Z54">
        <v>1.6763999999999997</v>
      </c>
      <c r="AA54">
        <v>7.1370748799999992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38.6785104</v>
      </c>
      <c r="AI54">
        <v>3.7184329999999997</v>
      </c>
      <c r="AJ54">
        <v>0</v>
      </c>
      <c r="AK54">
        <v>12.891999999999998</v>
      </c>
      <c r="AL54">
        <v>13.279500000000002</v>
      </c>
      <c r="AM54">
        <v>2.6744634920634915</v>
      </c>
      <c r="AN54">
        <v>0</v>
      </c>
      <c r="AO54">
        <v>7.5198731999999993</v>
      </c>
      <c r="AP54">
        <v>2.765679</v>
      </c>
      <c r="AQ54">
        <v>0</v>
      </c>
      <c r="AR54">
        <v>11.777471999999999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26.677545927890399</v>
      </c>
      <c r="BB54">
        <f t="shared" si="0"/>
        <v>748.83252742003685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51.792803142356028</v>
      </c>
      <c r="L55">
        <v>65.254186547961211</v>
      </c>
      <c r="M55">
        <v>0</v>
      </c>
      <c r="N55">
        <v>30.005096448925904</v>
      </c>
      <c r="O55">
        <v>50.373469558663437</v>
      </c>
      <c r="P55">
        <v>59.471776281719329</v>
      </c>
      <c r="Q55">
        <v>5.5430674264007589</v>
      </c>
      <c r="R55">
        <v>10.768369320957497</v>
      </c>
      <c r="S55">
        <v>6.7010968210361055</v>
      </c>
      <c r="T55">
        <v>0</v>
      </c>
      <c r="U55">
        <v>292.42233949945592</v>
      </c>
      <c r="V55">
        <v>5.2705144855144868</v>
      </c>
      <c r="W55">
        <v>10.947735880797886</v>
      </c>
      <c r="X55">
        <v>37.468931102941305</v>
      </c>
      <c r="Y55">
        <v>0</v>
      </c>
      <c r="Z55">
        <v>3.3248599999999997</v>
      </c>
      <c r="AA55">
        <v>7.1370748799999992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38.6785104</v>
      </c>
      <c r="AI55">
        <v>3.7184329999999997</v>
      </c>
      <c r="AJ55">
        <v>0</v>
      </c>
      <c r="AK55">
        <v>12.891999999999998</v>
      </c>
      <c r="AL55">
        <v>16.230500000000003</v>
      </c>
      <c r="AM55">
        <v>2.6744634920634915</v>
      </c>
      <c r="AN55">
        <v>0</v>
      </c>
      <c r="AO55">
        <v>7.5198731999999993</v>
      </c>
      <c r="AP55">
        <v>2.765679</v>
      </c>
      <c r="AQ55">
        <v>0</v>
      </c>
      <c r="AR55">
        <v>11.777471999999999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26.835745169429515</v>
      </c>
      <c r="BB55">
        <f t="shared" si="0"/>
        <v>753.27314333736388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24.14096703629032</v>
      </c>
      <c r="L56">
        <v>65.254186547961211</v>
      </c>
      <c r="M56">
        <v>0</v>
      </c>
      <c r="N56">
        <v>30.005096448925904</v>
      </c>
      <c r="O56">
        <v>50.373469558663437</v>
      </c>
      <c r="P56">
        <v>59.471776281719329</v>
      </c>
      <c r="Q56">
        <v>5.5430674264007589</v>
      </c>
      <c r="R56">
        <v>10.768369320957497</v>
      </c>
      <c r="S56">
        <v>6.7010968210361055</v>
      </c>
      <c r="T56">
        <v>0</v>
      </c>
      <c r="U56">
        <v>292.42233949945592</v>
      </c>
      <c r="V56">
        <v>5.2705144855144868</v>
      </c>
      <c r="W56">
        <v>10.947735880797886</v>
      </c>
      <c r="X56">
        <v>37.468931102941305</v>
      </c>
      <c r="Y56">
        <v>0</v>
      </c>
      <c r="Z56">
        <v>3.3248599999999997</v>
      </c>
      <c r="AA56">
        <v>7.1370748799999992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38.6785104</v>
      </c>
      <c r="AI56">
        <v>3.7184329999999997</v>
      </c>
      <c r="AJ56">
        <v>0</v>
      </c>
      <c r="AK56">
        <v>12.891999999999998</v>
      </c>
      <c r="AL56">
        <v>16.230500000000003</v>
      </c>
      <c r="AM56">
        <v>2.6744634920634915</v>
      </c>
      <c r="AN56">
        <v>0</v>
      </c>
      <c r="AO56">
        <v>7.5198731999999993</v>
      </c>
      <c r="AP56">
        <v>2.765679</v>
      </c>
      <c r="AQ56">
        <v>0</v>
      </c>
      <c r="AR56">
        <v>11.777471999999999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25.884522067948573</v>
      </c>
      <c r="BB56">
        <f t="shared" si="0"/>
        <v>726.57253033277914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23.001655212442241</v>
      </c>
      <c r="L57">
        <v>25.000058392580382</v>
      </c>
      <c r="M57">
        <v>0</v>
      </c>
      <c r="N57">
        <v>30.005096448925904</v>
      </c>
      <c r="O57">
        <v>50.373469558663437</v>
      </c>
      <c r="P57">
        <v>55.752945508100154</v>
      </c>
      <c r="Q57">
        <v>5.5430674264007589</v>
      </c>
      <c r="R57">
        <v>10.768369320957497</v>
      </c>
      <c r="S57">
        <v>6.7010968210361055</v>
      </c>
      <c r="T57">
        <v>0</v>
      </c>
      <c r="U57">
        <v>292.42233949945592</v>
      </c>
      <c r="V57">
        <v>4.7217182817182817</v>
      </c>
      <c r="W57">
        <v>10.947735880797886</v>
      </c>
      <c r="X57">
        <v>37.468931102941305</v>
      </c>
      <c r="Y57">
        <v>0</v>
      </c>
      <c r="Z57">
        <v>3.3248599999999997</v>
      </c>
      <c r="AA57">
        <v>7.1370748799999992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38.6785104</v>
      </c>
      <c r="AI57">
        <v>3.7184329999999997</v>
      </c>
      <c r="AJ57">
        <v>0</v>
      </c>
      <c r="AK57">
        <v>12.891999999999998</v>
      </c>
      <c r="AL57">
        <v>21.247200000000003</v>
      </c>
      <c r="AM57">
        <v>2.6744634920634915</v>
      </c>
      <c r="AN57">
        <v>0</v>
      </c>
      <c r="AO57">
        <v>7.5198731999999993</v>
      </c>
      <c r="AP57">
        <v>2.765679</v>
      </c>
      <c r="AQ57">
        <v>0</v>
      </c>
      <c r="AR57">
        <v>11.777471999999999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24.486356005015502</v>
      </c>
      <c r="BB57">
        <f t="shared" si="0"/>
        <v>687.32632943906788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23.001655212442241</v>
      </c>
      <c r="L58">
        <v>24.999852412134171</v>
      </c>
      <c r="M58">
        <v>0</v>
      </c>
      <c r="N58">
        <v>30.005096448925904</v>
      </c>
      <c r="O58">
        <v>50.373469558663437</v>
      </c>
      <c r="P58">
        <v>55.752945508100154</v>
      </c>
      <c r="Q58">
        <v>5.5430674264007589</v>
      </c>
      <c r="R58">
        <v>10.768369320957497</v>
      </c>
      <c r="S58">
        <v>6.7010968210361055</v>
      </c>
      <c r="T58">
        <v>0</v>
      </c>
      <c r="U58">
        <v>292.42233949945592</v>
      </c>
      <c r="V58">
        <v>4.7217182817182817</v>
      </c>
      <c r="W58">
        <v>10.947735880797886</v>
      </c>
      <c r="X58">
        <v>37.468931102941305</v>
      </c>
      <c r="Y58">
        <v>0</v>
      </c>
      <c r="Z58">
        <v>3.3248599999999997</v>
      </c>
      <c r="AA58">
        <v>7.1370748799999992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38.6785104</v>
      </c>
      <c r="AI58">
        <v>3.7184329999999997</v>
      </c>
      <c r="AJ58">
        <v>0</v>
      </c>
      <c r="AK58">
        <v>12.891999999999998</v>
      </c>
      <c r="AL58">
        <v>21.247200000000003</v>
      </c>
      <c r="AM58">
        <v>2.6744634920634915</v>
      </c>
      <c r="AN58">
        <v>0</v>
      </c>
      <c r="AO58">
        <v>7.5198731999999993</v>
      </c>
      <c r="AP58">
        <v>2.765679</v>
      </c>
      <c r="AQ58">
        <v>0</v>
      </c>
      <c r="AR58">
        <v>11.777471999999999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24.486348916815295</v>
      </c>
      <c r="BB58">
        <f t="shared" si="0"/>
        <v>687.3261305468219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23.001655212442241</v>
      </c>
      <c r="L59">
        <v>25.000052193416455</v>
      </c>
      <c r="M59">
        <v>0</v>
      </c>
      <c r="N59">
        <v>30.005096448925904</v>
      </c>
      <c r="O59">
        <v>50.373469558663437</v>
      </c>
      <c r="P59">
        <v>55.752945508100154</v>
      </c>
      <c r="Q59">
        <v>5.5430674264007589</v>
      </c>
      <c r="R59">
        <v>10.768369320957497</v>
      </c>
      <c r="S59">
        <v>6.7010968210361055</v>
      </c>
      <c r="T59">
        <v>0</v>
      </c>
      <c r="U59">
        <v>292.42233949945592</v>
      </c>
      <c r="V59">
        <v>4.7217182817182817</v>
      </c>
      <c r="W59">
        <v>10.947735880797886</v>
      </c>
      <c r="X59">
        <v>37.468931102941305</v>
      </c>
      <c r="Y59">
        <v>0</v>
      </c>
      <c r="Z59">
        <v>0</v>
      </c>
      <c r="AA59">
        <v>7.1370748799999992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38.6785104</v>
      </c>
      <c r="AI59">
        <v>3.7184329999999997</v>
      </c>
      <c r="AJ59">
        <v>0</v>
      </c>
      <c r="AK59">
        <v>12.891999999999998</v>
      </c>
      <c r="AL59">
        <v>21.247200000000003</v>
      </c>
      <c r="AM59">
        <v>2.6744634920634915</v>
      </c>
      <c r="AN59">
        <v>0</v>
      </c>
      <c r="AO59">
        <v>7.5198731999999993</v>
      </c>
      <c r="AP59">
        <v>2.765679</v>
      </c>
      <c r="AQ59">
        <v>0</v>
      </c>
      <c r="AR59">
        <v>11.777471999999999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24.371980604990213</v>
      </c>
      <c r="BB59">
        <f t="shared" si="0"/>
        <v>684.11583863992928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23.001655212442241</v>
      </c>
      <c r="L60">
        <v>24.999810716636681</v>
      </c>
      <c r="M60">
        <v>0</v>
      </c>
      <c r="N60">
        <v>30.005096448925904</v>
      </c>
      <c r="O60">
        <v>50.373469558663437</v>
      </c>
      <c r="P60">
        <v>55.752945508100154</v>
      </c>
      <c r="Q60">
        <v>5.5430674264007589</v>
      </c>
      <c r="R60">
        <v>10.768369320957497</v>
      </c>
      <c r="S60">
        <v>6.7010968210361055</v>
      </c>
      <c r="T60">
        <v>0</v>
      </c>
      <c r="U60">
        <v>292.42233949945592</v>
      </c>
      <c r="V60">
        <v>4.7217182817182817</v>
      </c>
      <c r="W60">
        <v>10.947735880797886</v>
      </c>
      <c r="X60">
        <v>37.468931102941305</v>
      </c>
      <c r="Y60">
        <v>0</v>
      </c>
      <c r="Z60">
        <v>0</v>
      </c>
      <c r="AA60">
        <v>7.1370748799999992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38.6785104</v>
      </c>
      <c r="AI60">
        <v>3.7184329999999997</v>
      </c>
      <c r="AJ60">
        <v>0</v>
      </c>
      <c r="AK60">
        <v>12.891999999999998</v>
      </c>
      <c r="AL60">
        <v>21.247200000000003</v>
      </c>
      <c r="AM60">
        <v>2.6744634920634915</v>
      </c>
      <c r="AN60">
        <v>0</v>
      </c>
      <c r="AO60">
        <v>7.5198731999999993</v>
      </c>
      <c r="AP60">
        <v>2.765679</v>
      </c>
      <c r="AQ60">
        <v>0</v>
      </c>
      <c r="AR60">
        <v>11.777471999999999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24.371972298139276</v>
      </c>
      <c r="BB60">
        <f t="shared" si="0"/>
        <v>684.11560547000045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23.001655212442241</v>
      </c>
      <c r="L61">
        <v>24.999900797667038</v>
      </c>
      <c r="M61">
        <v>0</v>
      </c>
      <c r="N61">
        <v>30.005096448925904</v>
      </c>
      <c r="O61">
        <v>50.373469558663437</v>
      </c>
      <c r="P61">
        <v>55.388229842446698</v>
      </c>
      <c r="Q61">
        <v>5.5430674264007589</v>
      </c>
      <c r="R61">
        <v>10.768369320957497</v>
      </c>
      <c r="S61">
        <v>6.7010968210361055</v>
      </c>
      <c r="T61">
        <v>0</v>
      </c>
      <c r="U61">
        <v>288.30207497240895</v>
      </c>
      <c r="V61">
        <v>0</v>
      </c>
      <c r="W61">
        <v>10.947735880797886</v>
      </c>
      <c r="X61">
        <v>37.468931102941305</v>
      </c>
      <c r="Y61">
        <v>0</v>
      </c>
      <c r="Z61">
        <v>0</v>
      </c>
      <c r="AA61">
        <v>7.1370748799999992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38.6785104</v>
      </c>
      <c r="AI61">
        <v>3.7184329999999997</v>
      </c>
      <c r="AJ61">
        <v>0</v>
      </c>
      <c r="AK61">
        <v>12.891999999999998</v>
      </c>
      <c r="AL61">
        <v>21.247200000000003</v>
      </c>
      <c r="AM61">
        <v>2.6744634920634915</v>
      </c>
      <c r="AN61">
        <v>0</v>
      </c>
      <c r="AO61">
        <v>7.5198731999999993</v>
      </c>
      <c r="AP61">
        <v>2.765679</v>
      </c>
      <c r="AQ61">
        <v>0</v>
      </c>
      <c r="AR61">
        <v>11.777471999999999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24.055264968875996</v>
      </c>
      <c r="BB61">
        <f t="shared" si="0"/>
        <v>675.22570440587549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23.001655212442241</v>
      </c>
      <c r="L62">
        <v>25.000217928194786</v>
      </c>
      <c r="M62">
        <v>0</v>
      </c>
      <c r="N62">
        <v>30.005096448925904</v>
      </c>
      <c r="O62">
        <v>50.373469558663437</v>
      </c>
      <c r="P62">
        <v>55.388229842446698</v>
      </c>
      <c r="Q62">
        <v>5.5430674264007589</v>
      </c>
      <c r="R62">
        <v>10.768369320957497</v>
      </c>
      <c r="S62">
        <v>6.7010968210361055</v>
      </c>
      <c r="T62">
        <v>0</v>
      </c>
      <c r="U62">
        <v>288.30207497240895</v>
      </c>
      <c r="V62">
        <v>0</v>
      </c>
      <c r="W62">
        <v>10.947735880797886</v>
      </c>
      <c r="X62">
        <v>37.468931102941305</v>
      </c>
      <c r="Y62">
        <v>0</v>
      </c>
      <c r="Z62">
        <v>0</v>
      </c>
      <c r="AA62">
        <v>8.608314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38.6785104</v>
      </c>
      <c r="AI62">
        <v>3.7184329999999997</v>
      </c>
      <c r="AJ62">
        <v>0</v>
      </c>
      <c r="AK62">
        <v>12.891999999999998</v>
      </c>
      <c r="AL62">
        <v>21.247200000000003</v>
      </c>
      <c r="AM62">
        <v>2.6744634920634915</v>
      </c>
      <c r="AN62">
        <v>0</v>
      </c>
      <c r="AO62">
        <v>7.5198731999999993</v>
      </c>
      <c r="AP62">
        <v>2.765679</v>
      </c>
      <c r="AQ62">
        <v>0</v>
      </c>
      <c r="AR62">
        <v>11.777471999999999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24.105886393704431</v>
      </c>
      <c r="BB62">
        <f t="shared" si="0"/>
        <v>676.6466392315748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25.00061071408663</v>
      </c>
      <c r="L63">
        <v>65.254972666461029</v>
      </c>
      <c r="M63">
        <v>0</v>
      </c>
      <c r="N63">
        <v>30.005096448925904</v>
      </c>
      <c r="O63">
        <v>50.373469558663437</v>
      </c>
      <c r="P63">
        <v>57.2373800771093</v>
      </c>
      <c r="Q63">
        <v>5.5430674264007589</v>
      </c>
      <c r="R63">
        <v>10.768369320957497</v>
      </c>
      <c r="S63">
        <v>6.7010968210361055</v>
      </c>
      <c r="T63">
        <v>0</v>
      </c>
      <c r="U63">
        <v>288.30207497240895</v>
      </c>
      <c r="V63">
        <v>0</v>
      </c>
      <c r="W63">
        <v>10.947735880797886</v>
      </c>
      <c r="X63">
        <v>37.468931102941305</v>
      </c>
      <c r="Y63">
        <v>0</v>
      </c>
      <c r="Z63">
        <v>0</v>
      </c>
      <c r="AA63">
        <v>10.705612319999998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38.6785104</v>
      </c>
      <c r="AI63">
        <v>3.7184329999999997</v>
      </c>
      <c r="AJ63">
        <v>0</v>
      </c>
      <c r="AK63">
        <v>12.891999999999998</v>
      </c>
      <c r="AL63">
        <v>21.247200000000003</v>
      </c>
      <c r="AM63">
        <v>2.6744634920634915</v>
      </c>
      <c r="AN63">
        <v>0</v>
      </c>
      <c r="AO63">
        <v>7.5198731999999993</v>
      </c>
      <c r="AP63">
        <v>2.765679</v>
      </c>
      <c r="AQ63">
        <v>0</v>
      </c>
      <c r="AR63">
        <v>11.777471999999999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25.695171920822673</v>
      </c>
      <c r="BB63">
        <f t="shared" si="0"/>
        <v>721.25751249902976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25.00061071408663</v>
      </c>
      <c r="L64">
        <v>65.254771203922886</v>
      </c>
      <c r="M64">
        <v>0</v>
      </c>
      <c r="N64">
        <v>30.005096448925904</v>
      </c>
      <c r="O64">
        <v>50.373469558663437</v>
      </c>
      <c r="P64">
        <v>57.2373800771093</v>
      </c>
      <c r="Q64">
        <v>5.5430674264007589</v>
      </c>
      <c r="R64">
        <v>10.768369320957497</v>
      </c>
      <c r="S64">
        <v>6.7010968210361055</v>
      </c>
      <c r="T64">
        <v>0</v>
      </c>
      <c r="U64">
        <v>288.30207497240895</v>
      </c>
      <c r="V64">
        <v>0</v>
      </c>
      <c r="W64">
        <v>10.947735880797886</v>
      </c>
      <c r="X64">
        <v>37.468931102941305</v>
      </c>
      <c r="Y64">
        <v>0</v>
      </c>
      <c r="Z64">
        <v>0</v>
      </c>
      <c r="AA64">
        <v>10.705612319999998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38.6785104</v>
      </c>
      <c r="AI64">
        <v>3.7184329999999997</v>
      </c>
      <c r="AJ64">
        <v>0</v>
      </c>
      <c r="AK64">
        <v>12.891999999999998</v>
      </c>
      <c r="AL64">
        <v>21.247200000000003</v>
      </c>
      <c r="AM64">
        <v>2.6744634920634915</v>
      </c>
      <c r="AN64">
        <v>0</v>
      </c>
      <c r="AO64">
        <v>7.5198731999999993</v>
      </c>
      <c r="AP64">
        <v>2.765679</v>
      </c>
      <c r="AQ64">
        <v>0</v>
      </c>
      <c r="AR64">
        <v>11.777471999999999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25.695164991251872</v>
      </c>
      <c r="BB64">
        <f t="shared" si="0"/>
        <v>721.25731796606237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25.00061071408663</v>
      </c>
      <c r="L65">
        <v>65.255248419724168</v>
      </c>
      <c r="M65">
        <v>0</v>
      </c>
      <c r="N65">
        <v>30.005096448925904</v>
      </c>
      <c r="O65">
        <v>50.373469558663437</v>
      </c>
      <c r="P65">
        <v>55.388229842446698</v>
      </c>
      <c r="Q65">
        <v>5.5430674264007589</v>
      </c>
      <c r="R65">
        <v>10.768369320957497</v>
      </c>
      <c r="S65">
        <v>6.7010968210361055</v>
      </c>
      <c r="T65">
        <v>0</v>
      </c>
      <c r="U65">
        <v>288.30207497240895</v>
      </c>
      <c r="V65">
        <v>0</v>
      </c>
      <c r="W65">
        <v>10.947735880797886</v>
      </c>
      <c r="X65">
        <v>37.468931102941305</v>
      </c>
      <c r="Y65">
        <v>0</v>
      </c>
      <c r="Z65">
        <v>0</v>
      </c>
      <c r="AA65">
        <v>10.705612319999998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38.6785104</v>
      </c>
      <c r="AI65">
        <v>3.7184329999999997</v>
      </c>
      <c r="AJ65">
        <v>0</v>
      </c>
      <c r="AK65">
        <v>12.891999999999998</v>
      </c>
      <c r="AL65">
        <v>14.755000000000004</v>
      </c>
      <c r="AM65">
        <v>2.6744634920634915</v>
      </c>
      <c r="AN65">
        <v>0</v>
      </c>
      <c r="AO65">
        <v>7.5198731999999993</v>
      </c>
      <c r="AP65">
        <v>2.928366</v>
      </c>
      <c r="AQ65">
        <v>0</v>
      </c>
      <c r="AR65">
        <v>11.777471999999999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25.413835494572012</v>
      </c>
      <c r="BB65">
        <f t="shared" si="0"/>
        <v>713.36046144388081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25.00061071408663</v>
      </c>
      <c r="L66">
        <v>65.255165711425107</v>
      </c>
      <c r="M66">
        <v>0</v>
      </c>
      <c r="N66">
        <v>30.005096448925904</v>
      </c>
      <c r="O66">
        <v>50.373469558663437</v>
      </c>
      <c r="P66">
        <v>55.388229842446698</v>
      </c>
      <c r="Q66">
        <v>5.5430674264007589</v>
      </c>
      <c r="R66">
        <v>10.768369320957497</v>
      </c>
      <c r="S66">
        <v>6.7010968210361055</v>
      </c>
      <c r="T66">
        <v>0</v>
      </c>
      <c r="U66">
        <v>288.30207497240895</v>
      </c>
      <c r="V66">
        <v>0</v>
      </c>
      <c r="W66">
        <v>10.947735880797886</v>
      </c>
      <c r="X66">
        <v>37.468931102941305</v>
      </c>
      <c r="Y66">
        <v>0</v>
      </c>
      <c r="Z66">
        <v>0</v>
      </c>
      <c r="AA66">
        <v>10.705612319999998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38.6785104</v>
      </c>
      <c r="AI66">
        <v>3.7184329999999997</v>
      </c>
      <c r="AJ66">
        <v>0</v>
      </c>
      <c r="AK66">
        <v>12.891999999999998</v>
      </c>
      <c r="AL66">
        <v>14.755000000000004</v>
      </c>
      <c r="AM66">
        <v>2.6744634920634915</v>
      </c>
      <c r="AN66">
        <v>0</v>
      </c>
      <c r="AO66">
        <v>7.5198731999999993</v>
      </c>
      <c r="AP66">
        <v>2.928366</v>
      </c>
      <c r="AQ66">
        <v>0</v>
      </c>
      <c r="AR66">
        <v>11.777471999999999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25.41383264849842</v>
      </c>
      <c r="BB66">
        <f t="shared" si="0"/>
        <v>713.36038158165536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37.00320631479736</v>
      </c>
      <c r="L67">
        <v>65.25501871527976</v>
      </c>
      <c r="M67">
        <v>0</v>
      </c>
      <c r="N67">
        <v>30.005096448925904</v>
      </c>
      <c r="O67">
        <v>50.373469558663437</v>
      </c>
      <c r="P67">
        <v>55.383097025298859</v>
      </c>
      <c r="Q67">
        <v>5.5430674264007589</v>
      </c>
      <c r="R67">
        <v>10.768369320957497</v>
      </c>
      <c r="S67">
        <v>6.7010968210361055</v>
      </c>
      <c r="T67">
        <v>0</v>
      </c>
      <c r="U67">
        <v>288.30207497240895</v>
      </c>
      <c r="V67">
        <v>5.2705144855144868</v>
      </c>
      <c r="W67">
        <v>10.947735880797886</v>
      </c>
      <c r="X67">
        <v>37.468931102941305</v>
      </c>
      <c r="Y67">
        <v>0</v>
      </c>
      <c r="Z67">
        <v>0</v>
      </c>
      <c r="AA67">
        <v>10.705612319999998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38.6785104</v>
      </c>
      <c r="AI67">
        <v>3.7184329999999997</v>
      </c>
      <c r="AJ67">
        <v>0</v>
      </c>
      <c r="AK67">
        <v>12.891999999999998</v>
      </c>
      <c r="AL67">
        <v>21.247200000000003</v>
      </c>
      <c r="AM67">
        <v>2.6744634920634915</v>
      </c>
      <c r="AN67">
        <v>0</v>
      </c>
      <c r="AO67">
        <v>7.5198731999999993</v>
      </c>
      <c r="AP67">
        <v>2.928366</v>
      </c>
      <c r="AQ67">
        <v>0</v>
      </c>
      <c r="AR67">
        <v>11.777471999999999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26.231177803971164</v>
      </c>
      <c r="BB67">
        <f t="shared" si="0"/>
        <v>736.30306669911477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37.00320631479736</v>
      </c>
      <c r="L68">
        <v>65.254461033990395</v>
      </c>
      <c r="M68">
        <v>0</v>
      </c>
      <c r="N68">
        <v>30.005096448925904</v>
      </c>
      <c r="O68">
        <v>50.373469558663437</v>
      </c>
      <c r="P68">
        <v>55.383097025298859</v>
      </c>
      <c r="Q68">
        <v>5.5430674264007589</v>
      </c>
      <c r="R68">
        <v>10.768369320957497</v>
      </c>
      <c r="S68">
        <v>6.7010968210361055</v>
      </c>
      <c r="T68">
        <v>0</v>
      </c>
      <c r="U68">
        <v>288.30207497240895</v>
      </c>
      <c r="V68">
        <v>5.2705144855144868</v>
      </c>
      <c r="W68">
        <v>10.947735880797886</v>
      </c>
      <c r="X68">
        <v>37.468931102941305</v>
      </c>
      <c r="Y68">
        <v>0</v>
      </c>
      <c r="Z68">
        <v>0</v>
      </c>
      <c r="AA68">
        <v>10.705612319999998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38.6785104</v>
      </c>
      <c r="AI68">
        <v>3.7184329999999997</v>
      </c>
      <c r="AJ68">
        <v>0</v>
      </c>
      <c r="AK68">
        <v>12.891999999999998</v>
      </c>
      <c r="AL68">
        <v>21.247200000000003</v>
      </c>
      <c r="AM68">
        <v>2.6744634920634915</v>
      </c>
      <c r="AN68">
        <v>0</v>
      </c>
      <c r="AO68">
        <v>7.5198731999999993</v>
      </c>
      <c r="AP68">
        <v>2.928366</v>
      </c>
      <c r="AQ68">
        <v>0</v>
      </c>
      <c r="AR68">
        <v>11.777471999999999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26.231158618417368</v>
      </c>
      <c r="BB68">
        <f t="shared" ref="BB68:BB99" si="1">SUM(B68:AZ68)-BA68</f>
        <v>736.30252820337921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51.792803142356028</v>
      </c>
      <c r="L69">
        <v>65.255030938425165</v>
      </c>
      <c r="M69">
        <v>0</v>
      </c>
      <c r="N69">
        <v>30.005096448925904</v>
      </c>
      <c r="O69">
        <v>50.373469558663437</v>
      </c>
      <c r="P69">
        <v>55.383097025298859</v>
      </c>
      <c r="Q69">
        <v>5.5430674264007589</v>
      </c>
      <c r="R69">
        <v>10.768369320957497</v>
      </c>
      <c r="S69">
        <v>6.7010968210361055</v>
      </c>
      <c r="T69">
        <v>0</v>
      </c>
      <c r="U69">
        <v>290.659380986739</v>
      </c>
      <c r="V69">
        <v>5.2705144855144868</v>
      </c>
      <c r="W69">
        <v>10.947735880797886</v>
      </c>
      <c r="X69">
        <v>37.468931102941305</v>
      </c>
      <c r="Y69">
        <v>0</v>
      </c>
      <c r="Z69">
        <v>0</v>
      </c>
      <c r="AA69">
        <v>10.705612319999998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38.6785104</v>
      </c>
      <c r="AI69">
        <v>0.64668399999999993</v>
      </c>
      <c r="AJ69">
        <v>0</v>
      </c>
      <c r="AK69">
        <v>12.891999999999998</v>
      </c>
      <c r="AL69">
        <v>21.247200000000003</v>
      </c>
      <c r="AM69">
        <v>2.6744634920634915</v>
      </c>
      <c r="AN69">
        <v>0</v>
      </c>
      <c r="AO69">
        <v>7.5198731999999993</v>
      </c>
      <c r="AP69">
        <v>2.928366</v>
      </c>
      <c r="AQ69">
        <v>0</v>
      </c>
      <c r="AR69">
        <v>11.777471999999999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26.715363288695023</v>
      </c>
      <c r="BB69">
        <f t="shared" si="1"/>
        <v>749.89404727942508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51.792803142356028</v>
      </c>
      <c r="L70">
        <v>65.254665446061054</v>
      </c>
      <c r="M70">
        <v>0</v>
      </c>
      <c r="N70">
        <v>30.005096448925904</v>
      </c>
      <c r="O70">
        <v>50.373469558663437</v>
      </c>
      <c r="P70">
        <v>55.383097025298859</v>
      </c>
      <c r="Q70">
        <v>5.5430674264007589</v>
      </c>
      <c r="R70">
        <v>10.768369320957497</v>
      </c>
      <c r="S70">
        <v>6.7010968210361055</v>
      </c>
      <c r="T70">
        <v>0</v>
      </c>
      <c r="U70">
        <v>290.659380986739</v>
      </c>
      <c r="V70">
        <v>5.2705144855144868</v>
      </c>
      <c r="W70">
        <v>10.947735880797886</v>
      </c>
      <c r="X70">
        <v>37.468931102941305</v>
      </c>
      <c r="Y70">
        <v>0</v>
      </c>
      <c r="Z70">
        <v>0</v>
      </c>
      <c r="AA70">
        <v>10.705612319999998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38.6785104</v>
      </c>
      <c r="AI70">
        <v>0.64668399999999993</v>
      </c>
      <c r="AJ70">
        <v>0</v>
      </c>
      <c r="AK70">
        <v>12.891999999999998</v>
      </c>
      <c r="AL70">
        <v>21.247200000000003</v>
      </c>
      <c r="AM70">
        <v>2.6744634920634915</v>
      </c>
      <c r="AN70">
        <v>0</v>
      </c>
      <c r="AO70">
        <v>7.5198731999999993</v>
      </c>
      <c r="AP70">
        <v>2.928366</v>
      </c>
      <c r="AQ70">
        <v>0</v>
      </c>
      <c r="AR70">
        <v>11.777471999999999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26.715350714989292</v>
      </c>
      <c r="BB70">
        <f t="shared" si="1"/>
        <v>749.89369436076663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51.792803142356028</v>
      </c>
      <c r="L71">
        <v>65.254881440425805</v>
      </c>
      <c r="M71">
        <v>0</v>
      </c>
      <c r="N71">
        <v>30.005096448925904</v>
      </c>
      <c r="O71">
        <v>50.373469558663437</v>
      </c>
      <c r="P71">
        <v>55.383097025298859</v>
      </c>
      <c r="Q71">
        <v>5.5430674264007589</v>
      </c>
      <c r="R71">
        <v>10.768369320957497</v>
      </c>
      <c r="S71">
        <v>6.7010968210361055</v>
      </c>
      <c r="T71">
        <v>0</v>
      </c>
      <c r="U71">
        <v>290.659380986739</v>
      </c>
      <c r="V71">
        <v>5.2705144855144868</v>
      </c>
      <c r="W71">
        <v>10.947735880797886</v>
      </c>
      <c r="X71">
        <v>37.468931102941305</v>
      </c>
      <c r="Y71">
        <v>0</v>
      </c>
      <c r="Z71">
        <v>0</v>
      </c>
      <c r="AA71">
        <v>10.705612319999998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38.6785104</v>
      </c>
      <c r="AI71">
        <v>0.64668399999999993</v>
      </c>
      <c r="AJ71">
        <v>0</v>
      </c>
      <c r="AK71">
        <v>12.891999999999998</v>
      </c>
      <c r="AL71">
        <v>20.155329999999999</v>
      </c>
      <c r="AM71">
        <v>2.6744634920634915</v>
      </c>
      <c r="AN71">
        <v>0</v>
      </c>
      <c r="AO71">
        <v>7.5198731999999993</v>
      </c>
      <c r="AP71">
        <v>2.928366</v>
      </c>
      <c r="AQ71">
        <v>0</v>
      </c>
      <c r="AR71">
        <v>11.777471999999999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26.677797653788851</v>
      </c>
      <c r="BB71">
        <f t="shared" si="1"/>
        <v>748.83959341633181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51.792803142356028</v>
      </c>
      <c r="L72">
        <v>65.254321046375935</v>
      </c>
      <c r="M72">
        <v>0</v>
      </c>
      <c r="N72">
        <v>30.005096448925904</v>
      </c>
      <c r="O72">
        <v>50.373469558663437</v>
      </c>
      <c r="P72">
        <v>55.383097025298859</v>
      </c>
      <c r="Q72">
        <v>5.5430674264007589</v>
      </c>
      <c r="R72">
        <v>10.768369320957497</v>
      </c>
      <c r="S72">
        <v>6.7010968210361055</v>
      </c>
      <c r="T72">
        <v>0</v>
      </c>
      <c r="U72">
        <v>290.659380986739</v>
      </c>
      <c r="V72">
        <v>5.2705144855144868</v>
      </c>
      <c r="W72">
        <v>10.947735880797886</v>
      </c>
      <c r="X72">
        <v>37.468931102941305</v>
      </c>
      <c r="Y72">
        <v>0</v>
      </c>
      <c r="Z72">
        <v>0</v>
      </c>
      <c r="AA72">
        <v>10.705612319999998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38.6785104</v>
      </c>
      <c r="AI72">
        <v>0.64668399999999993</v>
      </c>
      <c r="AJ72">
        <v>0</v>
      </c>
      <c r="AK72">
        <v>12.891999999999998</v>
      </c>
      <c r="AL72">
        <v>20.155329999999999</v>
      </c>
      <c r="AM72">
        <v>2.6744634920634915</v>
      </c>
      <c r="AN72">
        <v>0</v>
      </c>
      <c r="AO72">
        <v>7.5198731999999993</v>
      </c>
      <c r="AP72">
        <v>2.928366</v>
      </c>
      <c r="AQ72">
        <v>0</v>
      </c>
      <c r="AR72">
        <v>11.777471999999999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26.677778375241942</v>
      </c>
      <c r="BB72">
        <f t="shared" si="1"/>
        <v>748.83905230082894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51.792803142356028</v>
      </c>
      <c r="L73">
        <v>65.254186547961211</v>
      </c>
      <c r="M73">
        <v>0</v>
      </c>
      <c r="N73">
        <v>30.005096448925904</v>
      </c>
      <c r="O73">
        <v>50.373469558663437</v>
      </c>
      <c r="P73">
        <v>55.383097025298859</v>
      </c>
      <c r="Q73">
        <v>5.5430674264007589</v>
      </c>
      <c r="R73">
        <v>10.768369320957497</v>
      </c>
      <c r="S73">
        <v>6.7010968210361055</v>
      </c>
      <c r="T73">
        <v>0</v>
      </c>
      <c r="U73">
        <v>290.659380986739</v>
      </c>
      <c r="V73">
        <v>5.2705144855144868</v>
      </c>
      <c r="W73">
        <v>10.947735880797886</v>
      </c>
      <c r="X73">
        <v>37.468931102941305</v>
      </c>
      <c r="Y73">
        <v>0</v>
      </c>
      <c r="Z73">
        <v>0</v>
      </c>
      <c r="AA73">
        <v>10.705612319999998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38.6785104</v>
      </c>
      <c r="AI73">
        <v>0.64668399999999993</v>
      </c>
      <c r="AJ73">
        <v>0</v>
      </c>
      <c r="AK73">
        <v>12.891999999999998</v>
      </c>
      <c r="AL73">
        <v>20.155329999999999</v>
      </c>
      <c r="AM73">
        <v>2.6744634920634915</v>
      </c>
      <c r="AN73">
        <v>0</v>
      </c>
      <c r="AO73">
        <v>7.5198731999999993</v>
      </c>
      <c r="AP73">
        <v>2.928366</v>
      </c>
      <c r="AQ73">
        <v>0</v>
      </c>
      <c r="AR73">
        <v>11.777471999999999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26.677773747221153</v>
      </c>
      <c r="BB73">
        <f t="shared" si="1"/>
        <v>748.83892243043499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51.792803142356028</v>
      </c>
      <c r="L74">
        <v>65.254186547961211</v>
      </c>
      <c r="M74">
        <v>0</v>
      </c>
      <c r="N74">
        <v>30.005096448925904</v>
      </c>
      <c r="O74">
        <v>50.373469558663437</v>
      </c>
      <c r="P74">
        <v>55.383097025298859</v>
      </c>
      <c r="Q74">
        <v>5.5430674264007589</v>
      </c>
      <c r="R74">
        <v>10.768369320957497</v>
      </c>
      <c r="S74">
        <v>6.7010968210361055</v>
      </c>
      <c r="T74">
        <v>0</v>
      </c>
      <c r="U74">
        <v>290.659380986739</v>
      </c>
      <c r="V74">
        <v>5.2705144855144868</v>
      </c>
      <c r="W74">
        <v>10.947735880797886</v>
      </c>
      <c r="X74">
        <v>37.468931102941305</v>
      </c>
      <c r="Y74">
        <v>0</v>
      </c>
      <c r="Z74">
        <v>0</v>
      </c>
      <c r="AA74">
        <v>10.705612319999998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38.6785104</v>
      </c>
      <c r="AI74">
        <v>0.64668399999999993</v>
      </c>
      <c r="AJ74">
        <v>0</v>
      </c>
      <c r="AK74">
        <v>12.891999999999998</v>
      </c>
      <c r="AL74">
        <v>20.155329999999999</v>
      </c>
      <c r="AM74">
        <v>2.6744634920634915</v>
      </c>
      <c r="AN74">
        <v>0</v>
      </c>
      <c r="AO74">
        <v>7.5198731999999993</v>
      </c>
      <c r="AP74">
        <v>2.928366</v>
      </c>
      <c r="AQ74">
        <v>0</v>
      </c>
      <c r="AR74">
        <v>11.777471999999999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26.677773747221153</v>
      </c>
      <c r="BB74">
        <f t="shared" si="1"/>
        <v>748.83892243043499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51.790603022294832</v>
      </c>
      <c r="L75">
        <v>65.255184911523685</v>
      </c>
      <c r="M75">
        <v>0</v>
      </c>
      <c r="N75">
        <v>30.005096448925904</v>
      </c>
      <c r="O75">
        <v>50.373469558663437</v>
      </c>
      <c r="P75">
        <v>60.961434826540923</v>
      </c>
      <c r="Q75">
        <v>5.5430674264007589</v>
      </c>
      <c r="R75">
        <v>10.768369320957497</v>
      </c>
      <c r="S75">
        <v>6.7010968210361055</v>
      </c>
      <c r="T75">
        <v>0</v>
      </c>
      <c r="U75">
        <v>290.659380986739</v>
      </c>
      <c r="V75">
        <v>5.2705144855144868</v>
      </c>
      <c r="W75">
        <v>10.947735880797886</v>
      </c>
      <c r="X75">
        <v>37.468931102941305</v>
      </c>
      <c r="Y75">
        <v>0</v>
      </c>
      <c r="Z75">
        <v>0</v>
      </c>
      <c r="AA75">
        <v>10.705612319999998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38.6785104</v>
      </c>
      <c r="AI75">
        <v>0.64668399999999993</v>
      </c>
      <c r="AJ75">
        <v>0</v>
      </c>
      <c r="AK75">
        <v>12.891999999999998</v>
      </c>
      <c r="AL75">
        <v>20.155329999999999</v>
      </c>
      <c r="AM75">
        <v>2.6744634920634915</v>
      </c>
      <c r="AN75">
        <v>0</v>
      </c>
      <c r="AO75">
        <v>6.7208400000000008</v>
      </c>
      <c r="AP75">
        <v>2.765679</v>
      </c>
      <c r="AQ75">
        <v>0</v>
      </c>
      <c r="AR75">
        <v>13.600175999999998</v>
      </c>
      <c r="AS75">
        <v>7.8586583999999995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26.890876032691132</v>
      </c>
      <c r="BB75">
        <f t="shared" si="1"/>
        <v>754.82066310770824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51.790603022294832</v>
      </c>
      <c r="L76">
        <v>65.254943554576002</v>
      </c>
      <c r="M76">
        <v>0</v>
      </c>
      <c r="N76">
        <v>30.005096448925904</v>
      </c>
      <c r="O76">
        <v>50.373469558663437</v>
      </c>
      <c r="P76">
        <v>60.961434826540923</v>
      </c>
      <c r="Q76">
        <v>5.5430674264007589</v>
      </c>
      <c r="R76">
        <v>10.768369320957497</v>
      </c>
      <c r="S76">
        <v>6.7010968210361055</v>
      </c>
      <c r="T76">
        <v>0</v>
      </c>
      <c r="U76">
        <v>290.659380986739</v>
      </c>
      <c r="V76">
        <v>5.2705144855144868</v>
      </c>
      <c r="W76">
        <v>10.947735880797886</v>
      </c>
      <c r="X76">
        <v>37.468931102941305</v>
      </c>
      <c r="Y76">
        <v>0</v>
      </c>
      <c r="Z76">
        <v>0</v>
      </c>
      <c r="AA76">
        <v>10.705612319999998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38.6785104</v>
      </c>
      <c r="AI76">
        <v>0.64668399999999993</v>
      </c>
      <c r="AJ76">
        <v>0</v>
      </c>
      <c r="AK76">
        <v>12.891999999999998</v>
      </c>
      <c r="AL76">
        <v>20.155329999999999</v>
      </c>
      <c r="AM76">
        <v>2.6744634920634915</v>
      </c>
      <c r="AN76">
        <v>0</v>
      </c>
      <c r="AO76">
        <v>6.7208400000000008</v>
      </c>
      <c r="AP76">
        <v>2.765679</v>
      </c>
      <c r="AQ76">
        <v>0</v>
      </c>
      <c r="AR76">
        <v>13.600175999999998</v>
      </c>
      <c r="AS76">
        <v>7.8586583999999995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26.890867715984889</v>
      </c>
      <c r="BB76">
        <f t="shared" si="1"/>
        <v>754.82043006746687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51.790603022294832</v>
      </c>
      <c r="L77">
        <v>65.254943554576002</v>
      </c>
      <c r="M77">
        <v>0</v>
      </c>
      <c r="N77">
        <v>30.005096448925904</v>
      </c>
      <c r="O77">
        <v>50.373469558663437</v>
      </c>
      <c r="P77">
        <v>60.961434826540923</v>
      </c>
      <c r="Q77">
        <v>5.5430674264007589</v>
      </c>
      <c r="R77">
        <v>10.768369320957497</v>
      </c>
      <c r="S77">
        <v>6.7010968210361055</v>
      </c>
      <c r="T77">
        <v>0</v>
      </c>
      <c r="U77">
        <v>290.659380986739</v>
      </c>
      <c r="V77">
        <v>5.2705144855144868</v>
      </c>
      <c r="W77">
        <v>10.947735880797886</v>
      </c>
      <c r="X77">
        <v>37.468931102941305</v>
      </c>
      <c r="Y77">
        <v>0</v>
      </c>
      <c r="Z77">
        <v>0</v>
      </c>
      <c r="AA77">
        <v>10.705612319999998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38.6785104</v>
      </c>
      <c r="AI77">
        <v>3.7184329999999997</v>
      </c>
      <c r="AJ77">
        <v>0</v>
      </c>
      <c r="AK77">
        <v>12.891999999999998</v>
      </c>
      <c r="AL77">
        <v>20.155329999999999</v>
      </c>
      <c r="AM77">
        <v>2.6744634920634915</v>
      </c>
      <c r="AN77">
        <v>0</v>
      </c>
      <c r="AO77">
        <v>6.7208400000000008</v>
      </c>
      <c r="AP77">
        <v>2.765679</v>
      </c>
      <c r="AQ77">
        <v>0</v>
      </c>
      <c r="AR77">
        <v>13.600175999999998</v>
      </c>
      <c r="AS77">
        <v>7.8586583999999995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26.996536033984889</v>
      </c>
      <c r="BB77">
        <f t="shared" si="1"/>
        <v>757.78651074946686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51.790603022294832</v>
      </c>
      <c r="L78">
        <v>65.254943554576002</v>
      </c>
      <c r="M78">
        <v>0</v>
      </c>
      <c r="N78">
        <v>30.005096448925904</v>
      </c>
      <c r="O78">
        <v>50.373469558663437</v>
      </c>
      <c r="P78">
        <v>60.961434826540923</v>
      </c>
      <c r="Q78">
        <v>5.5430674264007589</v>
      </c>
      <c r="R78">
        <v>10.768369320957497</v>
      </c>
      <c r="S78">
        <v>6.7010968210361055</v>
      </c>
      <c r="T78">
        <v>0</v>
      </c>
      <c r="U78">
        <v>290.659380986739</v>
      </c>
      <c r="V78">
        <v>5.2705144855144868</v>
      </c>
      <c r="W78">
        <v>10.947735880797886</v>
      </c>
      <c r="X78">
        <v>37.468931102941305</v>
      </c>
      <c r="Y78">
        <v>0</v>
      </c>
      <c r="Z78">
        <v>0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38.6785104</v>
      </c>
      <c r="AI78">
        <v>4.8501300000000001</v>
      </c>
      <c r="AJ78">
        <v>0</v>
      </c>
      <c r="AK78">
        <v>12.891999999999998</v>
      </c>
      <c r="AL78">
        <v>20.155329999999999</v>
      </c>
      <c r="AM78">
        <v>3.9947682539682536</v>
      </c>
      <c r="AN78">
        <v>0</v>
      </c>
      <c r="AO78">
        <v>6.7208400000000008</v>
      </c>
      <c r="AP78">
        <v>2.765679</v>
      </c>
      <c r="AQ78">
        <v>0</v>
      </c>
      <c r="AR78">
        <v>13.600175999999998</v>
      </c>
      <c r="AS78">
        <v>7.8586583999999995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27.080884772683312</v>
      </c>
      <c r="BB78">
        <f t="shared" si="1"/>
        <v>760.15416377267309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51.790603022294832</v>
      </c>
      <c r="L79">
        <v>65.254943554576002</v>
      </c>
      <c r="M79">
        <v>0</v>
      </c>
      <c r="N79">
        <v>30.005096448925904</v>
      </c>
      <c r="O79">
        <v>50.373469558663437</v>
      </c>
      <c r="P79">
        <v>60.961434826540923</v>
      </c>
      <c r="Q79">
        <v>5.5430674264007589</v>
      </c>
      <c r="R79">
        <v>10.768369320957497</v>
      </c>
      <c r="S79">
        <v>6.7010968210361055</v>
      </c>
      <c r="T79">
        <v>0</v>
      </c>
      <c r="U79">
        <v>290.659380986739</v>
      </c>
      <c r="V79">
        <v>5.2705144855144868</v>
      </c>
      <c r="W79">
        <v>10.947735880797886</v>
      </c>
      <c r="X79">
        <v>37.468931102941305</v>
      </c>
      <c r="Y79">
        <v>0</v>
      </c>
      <c r="Z79">
        <v>0</v>
      </c>
      <c r="AA79">
        <v>10.705612319999998</v>
      </c>
      <c r="AB79">
        <v>10.035570480000001</v>
      </c>
      <c r="AC79">
        <v>7.7626463999999986</v>
      </c>
      <c r="AD79">
        <v>9.7975927999999985</v>
      </c>
      <c r="AE79">
        <v>12.556885224</v>
      </c>
      <c r="AF79">
        <v>0</v>
      </c>
      <c r="AG79">
        <v>0</v>
      </c>
      <c r="AH79">
        <v>39.255801599999991</v>
      </c>
      <c r="AI79">
        <v>7.113524</v>
      </c>
      <c r="AJ79">
        <v>0</v>
      </c>
      <c r="AK79">
        <v>12.891999999999998</v>
      </c>
      <c r="AL79">
        <v>20.155329999999999</v>
      </c>
      <c r="AM79">
        <v>4.0137264761904756</v>
      </c>
      <c r="AN79">
        <v>0</v>
      </c>
      <c r="AO79">
        <v>6.7208400000000008</v>
      </c>
      <c r="AP79">
        <v>2.3752302000000003</v>
      </c>
      <c r="AQ79">
        <v>0</v>
      </c>
      <c r="AR79">
        <v>11.777471999999999</v>
      </c>
      <c r="AS79">
        <v>7.8586583999999995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27.133533557159488</v>
      </c>
      <c r="BB79">
        <f t="shared" si="1"/>
        <v>761.63199977841919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51.790603022294832</v>
      </c>
      <c r="L80">
        <v>65.254943554576002</v>
      </c>
      <c r="M80">
        <v>0</v>
      </c>
      <c r="N80">
        <v>30.005096448925904</v>
      </c>
      <c r="O80">
        <v>50.373469558663437</v>
      </c>
      <c r="P80">
        <v>60.961434826540923</v>
      </c>
      <c r="Q80">
        <v>5.5430674264007589</v>
      </c>
      <c r="R80">
        <v>10.768369320957497</v>
      </c>
      <c r="S80">
        <v>6.7010968210361055</v>
      </c>
      <c r="T80">
        <v>0</v>
      </c>
      <c r="U80">
        <v>290.659380986739</v>
      </c>
      <c r="V80">
        <v>5.2705144855144868</v>
      </c>
      <c r="W80">
        <v>10.947735880797886</v>
      </c>
      <c r="X80">
        <v>37.468931102941305</v>
      </c>
      <c r="Y80">
        <v>0</v>
      </c>
      <c r="Z80">
        <v>0</v>
      </c>
      <c r="AA80">
        <v>10.705612319999998</v>
      </c>
      <c r="AB80">
        <v>10.035570480000001</v>
      </c>
      <c r="AC80">
        <v>7.7626463999999986</v>
      </c>
      <c r="AD80">
        <v>9.7975927999999985</v>
      </c>
      <c r="AE80">
        <v>12.556885224</v>
      </c>
      <c r="AF80">
        <v>0</v>
      </c>
      <c r="AG80">
        <v>0</v>
      </c>
      <c r="AH80">
        <v>39.255801599999991</v>
      </c>
      <c r="AI80">
        <v>12.610337999999997</v>
      </c>
      <c r="AJ80">
        <v>0</v>
      </c>
      <c r="AK80">
        <v>12.891999999999998</v>
      </c>
      <c r="AL80">
        <v>20.155329999999999</v>
      </c>
      <c r="AM80">
        <v>4.0137264761904756</v>
      </c>
      <c r="AN80">
        <v>0</v>
      </c>
      <c r="AO80">
        <v>6.7208400000000008</v>
      </c>
      <c r="AP80">
        <v>2.3752302000000003</v>
      </c>
      <c r="AQ80">
        <v>0</v>
      </c>
      <c r="AR80">
        <v>11.777471999999999</v>
      </c>
      <c r="AS80">
        <v>7.8586583999999995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27.322624111159485</v>
      </c>
      <c r="BB80">
        <f t="shared" si="1"/>
        <v>766.93972322441914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51.790603022294832</v>
      </c>
      <c r="L81">
        <v>65.254943554576002</v>
      </c>
      <c r="M81">
        <v>0</v>
      </c>
      <c r="N81">
        <v>30.005096448925904</v>
      </c>
      <c r="O81">
        <v>50.373469558663437</v>
      </c>
      <c r="P81">
        <v>60.961434826540923</v>
      </c>
      <c r="Q81">
        <v>5.5430674264007589</v>
      </c>
      <c r="R81">
        <v>10.768369320957497</v>
      </c>
      <c r="S81">
        <v>6.7010968210361055</v>
      </c>
      <c r="T81">
        <v>0</v>
      </c>
      <c r="U81">
        <v>290.659380986739</v>
      </c>
      <c r="V81">
        <v>5.2705144855144868</v>
      </c>
      <c r="W81">
        <v>10.947735880797886</v>
      </c>
      <c r="X81">
        <v>37.468931102941305</v>
      </c>
      <c r="Y81">
        <v>0</v>
      </c>
      <c r="Z81">
        <v>0</v>
      </c>
      <c r="AA81">
        <v>10.705612319999998</v>
      </c>
      <c r="AB81">
        <v>10.035570480000001</v>
      </c>
      <c r="AC81">
        <v>7.7626463999999986</v>
      </c>
      <c r="AD81">
        <v>9.7975927999999985</v>
      </c>
      <c r="AE81">
        <v>12.556885224</v>
      </c>
      <c r="AF81">
        <v>0</v>
      </c>
      <c r="AG81">
        <v>0</v>
      </c>
      <c r="AH81">
        <v>39.255801599999991</v>
      </c>
      <c r="AI81">
        <v>12.610337999999997</v>
      </c>
      <c r="AJ81">
        <v>0</v>
      </c>
      <c r="AK81">
        <v>12.891999999999998</v>
      </c>
      <c r="AL81">
        <v>20.155329999999999</v>
      </c>
      <c r="AM81">
        <v>4.0137264761904756</v>
      </c>
      <c r="AN81">
        <v>0</v>
      </c>
      <c r="AO81">
        <v>6.7208400000000008</v>
      </c>
      <c r="AP81">
        <v>2.3752302000000003</v>
      </c>
      <c r="AQ81">
        <v>0</v>
      </c>
      <c r="AR81">
        <v>11.777471999999999</v>
      </c>
      <c r="AS81">
        <v>7.8586583999999995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27.322624111159485</v>
      </c>
      <c r="BB81">
        <f t="shared" si="1"/>
        <v>766.93972322441914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51.790603022294832</v>
      </c>
      <c r="L82">
        <v>65.254943554576002</v>
      </c>
      <c r="M82">
        <v>0</v>
      </c>
      <c r="N82">
        <v>30.005096448925904</v>
      </c>
      <c r="O82">
        <v>50.373469558663437</v>
      </c>
      <c r="P82">
        <v>60.961434826540923</v>
      </c>
      <c r="Q82">
        <v>5.5430674264007589</v>
      </c>
      <c r="R82">
        <v>10.768369320957497</v>
      </c>
      <c r="S82">
        <v>6.7010968210361055</v>
      </c>
      <c r="T82">
        <v>0</v>
      </c>
      <c r="U82">
        <v>290.659380986739</v>
      </c>
      <c r="V82">
        <v>5.2705144855144868</v>
      </c>
      <c r="W82">
        <v>10.947735880797886</v>
      </c>
      <c r="X82">
        <v>37.468931102941305</v>
      </c>
      <c r="Y82">
        <v>0</v>
      </c>
      <c r="Z82">
        <v>0</v>
      </c>
      <c r="AA82">
        <v>10.705612319999998</v>
      </c>
      <c r="AB82">
        <v>10.035570480000001</v>
      </c>
      <c r="AC82">
        <v>7.7626463999999986</v>
      </c>
      <c r="AD82">
        <v>9.7975927999999985</v>
      </c>
      <c r="AE82">
        <v>12.556885224</v>
      </c>
      <c r="AF82">
        <v>0</v>
      </c>
      <c r="AG82">
        <v>0</v>
      </c>
      <c r="AH82">
        <v>39.255801599999991</v>
      </c>
      <c r="AI82">
        <v>12.610337999999997</v>
      </c>
      <c r="AJ82">
        <v>0</v>
      </c>
      <c r="AK82">
        <v>12.891999999999998</v>
      </c>
      <c r="AL82">
        <v>20.155329999999999</v>
      </c>
      <c r="AM82">
        <v>4.0137264761904756</v>
      </c>
      <c r="AN82">
        <v>0</v>
      </c>
      <c r="AO82">
        <v>6.7208400000000008</v>
      </c>
      <c r="AP82">
        <v>2.3752302000000003</v>
      </c>
      <c r="AQ82">
        <v>0</v>
      </c>
      <c r="AR82">
        <v>11.777471999999999</v>
      </c>
      <c r="AS82">
        <v>7.8586583999999995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27.322624111159485</v>
      </c>
      <c r="BB82">
        <f t="shared" si="1"/>
        <v>766.93972322441914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51.790603022294832</v>
      </c>
      <c r="L83">
        <v>65.254943554576002</v>
      </c>
      <c r="M83">
        <v>0</v>
      </c>
      <c r="N83">
        <v>30.005096448925904</v>
      </c>
      <c r="O83">
        <v>50.373469558663437</v>
      </c>
      <c r="P83">
        <v>60.961434826540923</v>
      </c>
      <c r="Q83">
        <v>5.5430674264007589</v>
      </c>
      <c r="R83">
        <v>10.768369320957497</v>
      </c>
      <c r="S83">
        <v>6.7010968210361055</v>
      </c>
      <c r="T83">
        <v>0</v>
      </c>
      <c r="U83">
        <v>290.659380986739</v>
      </c>
      <c r="V83">
        <v>5.2705144855144868</v>
      </c>
      <c r="W83">
        <v>10.947735880797886</v>
      </c>
      <c r="X83">
        <v>37.468931102941305</v>
      </c>
      <c r="Y83">
        <v>0</v>
      </c>
      <c r="Z83">
        <v>0</v>
      </c>
      <c r="AA83">
        <v>10.705612319999998</v>
      </c>
      <c r="AB83">
        <v>10.035570480000001</v>
      </c>
      <c r="AC83">
        <v>7.7626463999999986</v>
      </c>
      <c r="AD83">
        <v>9.7975927999999985</v>
      </c>
      <c r="AE83">
        <v>12.556885224</v>
      </c>
      <c r="AF83">
        <v>0</v>
      </c>
      <c r="AG83">
        <v>0</v>
      </c>
      <c r="AH83">
        <v>39.255801599999991</v>
      </c>
      <c r="AI83">
        <v>12.610337999999997</v>
      </c>
      <c r="AJ83">
        <v>0</v>
      </c>
      <c r="AK83">
        <v>12.891999999999998</v>
      </c>
      <c r="AL83">
        <v>20.155329999999999</v>
      </c>
      <c r="AM83">
        <v>4.0137264761904756</v>
      </c>
      <c r="AN83">
        <v>0</v>
      </c>
      <c r="AO83">
        <v>6.7208400000000008</v>
      </c>
      <c r="AP83">
        <v>2.3752302000000003</v>
      </c>
      <c r="AQ83">
        <v>0</v>
      </c>
      <c r="AR83">
        <v>13.600175999999998</v>
      </c>
      <c r="AS83">
        <v>7.8586583999999995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27.385325281159481</v>
      </c>
      <c r="BB83">
        <f t="shared" si="1"/>
        <v>768.69972605441922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51.790603022294832</v>
      </c>
      <c r="L84">
        <v>65.254943554576002</v>
      </c>
      <c r="M84">
        <v>0</v>
      </c>
      <c r="N84">
        <v>30.005096448925904</v>
      </c>
      <c r="O84">
        <v>50.373469558663437</v>
      </c>
      <c r="P84">
        <v>60.961434826540923</v>
      </c>
      <c r="Q84">
        <v>5.5430674264007589</v>
      </c>
      <c r="R84">
        <v>10.768369320957497</v>
      </c>
      <c r="S84">
        <v>6.7010968210361055</v>
      </c>
      <c r="T84">
        <v>0</v>
      </c>
      <c r="U84">
        <v>290.659380986739</v>
      </c>
      <c r="V84">
        <v>5.2705144855144868</v>
      </c>
      <c r="W84">
        <v>10.947735880797886</v>
      </c>
      <c r="X84">
        <v>37.468931102941305</v>
      </c>
      <c r="Y84">
        <v>0</v>
      </c>
      <c r="Z84">
        <v>0</v>
      </c>
      <c r="AA84">
        <v>10.705612319999998</v>
      </c>
      <c r="AB84">
        <v>10.035570480000001</v>
      </c>
      <c r="AC84">
        <v>7.7626463999999986</v>
      </c>
      <c r="AD84">
        <v>9.7975927999999985</v>
      </c>
      <c r="AE84">
        <v>12.556885224</v>
      </c>
      <c r="AF84">
        <v>0</v>
      </c>
      <c r="AG84">
        <v>0</v>
      </c>
      <c r="AH84">
        <v>39.255801599999991</v>
      </c>
      <c r="AI84">
        <v>12.610337999999997</v>
      </c>
      <c r="AJ84">
        <v>0</v>
      </c>
      <c r="AK84">
        <v>12.891999999999998</v>
      </c>
      <c r="AL84">
        <v>20.155329999999999</v>
      </c>
      <c r="AM84">
        <v>4.0137264761904756</v>
      </c>
      <c r="AN84">
        <v>0</v>
      </c>
      <c r="AO84">
        <v>6.7208400000000008</v>
      </c>
      <c r="AP84">
        <v>2.3752302000000003</v>
      </c>
      <c r="AQ84">
        <v>0</v>
      </c>
      <c r="AR84">
        <v>13.600175999999998</v>
      </c>
      <c r="AS84">
        <v>7.8586583999999995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27.385325281159481</v>
      </c>
      <c r="BB84">
        <f t="shared" si="1"/>
        <v>768.69972605441922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51.790603022294832</v>
      </c>
      <c r="L85">
        <v>65.254943554576002</v>
      </c>
      <c r="M85">
        <v>0</v>
      </c>
      <c r="N85">
        <v>30.005096448925904</v>
      </c>
      <c r="O85">
        <v>50.373469558663437</v>
      </c>
      <c r="P85">
        <v>60.961434826540923</v>
      </c>
      <c r="Q85">
        <v>5.5430674264007589</v>
      </c>
      <c r="R85">
        <v>10.768369320957497</v>
      </c>
      <c r="S85">
        <v>6.7010968210361055</v>
      </c>
      <c r="T85">
        <v>0</v>
      </c>
      <c r="U85">
        <v>292.42233949945592</v>
      </c>
      <c r="V85">
        <v>5.2705144855144868</v>
      </c>
      <c r="W85">
        <v>10.636459198813057</v>
      </c>
      <c r="X85">
        <v>37.468931102941305</v>
      </c>
      <c r="Y85">
        <v>0</v>
      </c>
      <c r="Z85">
        <v>0</v>
      </c>
      <c r="AA85">
        <v>10.705612319999998</v>
      </c>
      <c r="AB85">
        <v>10.035570480000001</v>
      </c>
      <c r="AC85">
        <v>7.7626463999999986</v>
      </c>
      <c r="AD85">
        <v>9.7975927999999985</v>
      </c>
      <c r="AE85">
        <v>12.556885224</v>
      </c>
      <c r="AF85">
        <v>0</v>
      </c>
      <c r="AG85">
        <v>0</v>
      </c>
      <c r="AH85">
        <v>39.255801599999991</v>
      </c>
      <c r="AI85">
        <v>12.610337999999997</v>
      </c>
      <c r="AJ85">
        <v>0</v>
      </c>
      <c r="AK85">
        <v>12.891999999999998</v>
      </c>
      <c r="AL85">
        <v>20.155329999999999</v>
      </c>
      <c r="AM85">
        <v>4.0137264761904756</v>
      </c>
      <c r="AN85">
        <v>0</v>
      </c>
      <c r="AO85">
        <v>6.347459999999999</v>
      </c>
      <c r="AP85">
        <v>2.765679</v>
      </c>
      <c r="AQ85">
        <v>0</v>
      </c>
      <c r="AR85">
        <v>11.777471999999999</v>
      </c>
      <c r="AS85">
        <v>7.8586583999999995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27.373148858540212</v>
      </c>
      <c r="BB85">
        <f t="shared" si="1"/>
        <v>768.35794910777054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51.790603022294832</v>
      </c>
      <c r="L86">
        <v>65.254943554576002</v>
      </c>
      <c r="M86">
        <v>0</v>
      </c>
      <c r="N86">
        <v>30.005096448925904</v>
      </c>
      <c r="O86">
        <v>50.373469558663437</v>
      </c>
      <c r="P86">
        <v>60.961434826540923</v>
      </c>
      <c r="Q86">
        <v>5.5430674264007589</v>
      </c>
      <c r="R86">
        <v>10.768369320957497</v>
      </c>
      <c r="S86">
        <v>6.7010968210361055</v>
      </c>
      <c r="T86">
        <v>0</v>
      </c>
      <c r="U86">
        <v>292.42233949945592</v>
      </c>
      <c r="V86">
        <v>5.2705144855144868</v>
      </c>
      <c r="W86">
        <v>10.636459198813057</v>
      </c>
      <c r="X86">
        <v>37.468931102941305</v>
      </c>
      <c r="Y86">
        <v>0</v>
      </c>
      <c r="Z86">
        <v>0</v>
      </c>
      <c r="AA86">
        <v>10.705612319999998</v>
      </c>
      <c r="AB86">
        <v>10.035570480000001</v>
      </c>
      <c r="AC86">
        <v>7.7626463999999986</v>
      </c>
      <c r="AD86">
        <v>9.7975927999999985</v>
      </c>
      <c r="AE86">
        <v>12.556885224</v>
      </c>
      <c r="AF86">
        <v>0</v>
      </c>
      <c r="AG86">
        <v>0</v>
      </c>
      <c r="AH86">
        <v>39.255801599999991</v>
      </c>
      <c r="AI86">
        <v>7.113524</v>
      </c>
      <c r="AJ86">
        <v>0</v>
      </c>
      <c r="AK86">
        <v>12.891999999999998</v>
      </c>
      <c r="AL86">
        <v>20.155329999999999</v>
      </c>
      <c r="AM86">
        <v>4.0137264761904756</v>
      </c>
      <c r="AN86">
        <v>0</v>
      </c>
      <c r="AO86">
        <v>6.347459999999999</v>
      </c>
      <c r="AP86">
        <v>2.765679</v>
      </c>
      <c r="AQ86">
        <v>0</v>
      </c>
      <c r="AR86">
        <v>11.777471999999999</v>
      </c>
      <c r="AS86">
        <v>7.8586583999999995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27.184058304540216</v>
      </c>
      <c r="BB86">
        <f t="shared" si="1"/>
        <v>763.05022566177047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51.790603022294832</v>
      </c>
      <c r="L87">
        <v>65.254943554576002</v>
      </c>
      <c r="M87">
        <v>0</v>
      </c>
      <c r="N87">
        <v>30.005096448925904</v>
      </c>
      <c r="O87">
        <v>50.373469558663437</v>
      </c>
      <c r="P87">
        <v>60.961434826540923</v>
      </c>
      <c r="Q87">
        <v>5.5430674264007589</v>
      </c>
      <c r="R87">
        <v>10.768369320957497</v>
      </c>
      <c r="S87">
        <v>6.7010968210361055</v>
      </c>
      <c r="T87">
        <v>0</v>
      </c>
      <c r="U87">
        <v>292.42233949945592</v>
      </c>
      <c r="V87">
        <v>5.2705144855144868</v>
      </c>
      <c r="W87">
        <v>10.636459198813057</v>
      </c>
      <c r="X87">
        <v>37.468931102941305</v>
      </c>
      <c r="Y87">
        <v>0</v>
      </c>
      <c r="Z87">
        <v>0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38.6785104</v>
      </c>
      <c r="AI87">
        <v>7.113524</v>
      </c>
      <c r="AJ87">
        <v>0</v>
      </c>
      <c r="AK87">
        <v>12.891999999999998</v>
      </c>
      <c r="AL87">
        <v>20.155329999999999</v>
      </c>
      <c r="AM87">
        <v>4.0137264761904756</v>
      </c>
      <c r="AN87">
        <v>0</v>
      </c>
      <c r="AO87">
        <v>6.1234320000000002</v>
      </c>
      <c r="AP87">
        <v>2.765679</v>
      </c>
      <c r="AQ87">
        <v>0</v>
      </c>
      <c r="AR87">
        <v>11.777471999999999</v>
      </c>
      <c r="AS87">
        <v>7.8586583999999995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27.126083312540235</v>
      </c>
      <c r="BB87">
        <f t="shared" si="1"/>
        <v>761.42288728577057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51.790603022294832</v>
      </c>
      <c r="L88">
        <v>65.254943554576002</v>
      </c>
      <c r="M88">
        <v>0</v>
      </c>
      <c r="N88">
        <v>30.005096448925904</v>
      </c>
      <c r="O88">
        <v>50.373469558663437</v>
      </c>
      <c r="P88">
        <v>60.961434826540923</v>
      </c>
      <c r="Q88">
        <v>5.5430674264007589</v>
      </c>
      <c r="R88">
        <v>10.768369320957497</v>
      </c>
      <c r="S88">
        <v>6.7010968210361055</v>
      </c>
      <c r="T88">
        <v>0</v>
      </c>
      <c r="U88">
        <v>292.42233949945592</v>
      </c>
      <c r="V88">
        <v>5.2705144855144868</v>
      </c>
      <c r="W88">
        <v>10.636459198813057</v>
      </c>
      <c r="X88">
        <v>37.468931102941305</v>
      </c>
      <c r="Y88">
        <v>0</v>
      </c>
      <c r="Z88">
        <v>0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38.6785104</v>
      </c>
      <c r="AI88">
        <v>7.113524</v>
      </c>
      <c r="AJ88">
        <v>0</v>
      </c>
      <c r="AK88">
        <v>12.891999999999998</v>
      </c>
      <c r="AL88">
        <v>20.155329999999999</v>
      </c>
      <c r="AM88">
        <v>4.0137264761904756</v>
      </c>
      <c r="AN88">
        <v>0</v>
      </c>
      <c r="AO88">
        <v>6.1234320000000002</v>
      </c>
      <c r="AP88">
        <v>2.765679</v>
      </c>
      <c r="AQ88">
        <v>0</v>
      </c>
      <c r="AR88">
        <v>11.777471999999999</v>
      </c>
      <c r="AS88">
        <v>7.8586583999999995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27.126083312540235</v>
      </c>
      <c r="BB88">
        <f t="shared" si="1"/>
        <v>761.42288728577057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51.790603022294832</v>
      </c>
      <c r="L89">
        <v>65.254943554576002</v>
      </c>
      <c r="M89">
        <v>0</v>
      </c>
      <c r="N89">
        <v>30.005096448925904</v>
      </c>
      <c r="O89">
        <v>50.373469558663437</v>
      </c>
      <c r="P89">
        <v>60.961434826540923</v>
      </c>
      <c r="Q89">
        <v>5.5430674264007589</v>
      </c>
      <c r="R89">
        <v>10.768369320957497</v>
      </c>
      <c r="S89">
        <v>6.7010968210361055</v>
      </c>
      <c r="T89">
        <v>0</v>
      </c>
      <c r="U89">
        <v>292.42233949945592</v>
      </c>
      <c r="V89">
        <v>5.2705144855144868</v>
      </c>
      <c r="W89">
        <v>10.636459198813057</v>
      </c>
      <c r="X89">
        <v>37.468931102941305</v>
      </c>
      <c r="Y89">
        <v>0</v>
      </c>
      <c r="Z89">
        <v>0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38.6785104</v>
      </c>
      <c r="AI89">
        <v>7.113524</v>
      </c>
      <c r="AJ89">
        <v>0</v>
      </c>
      <c r="AK89">
        <v>12.891999999999998</v>
      </c>
      <c r="AL89">
        <v>20.155329999999999</v>
      </c>
      <c r="AM89">
        <v>4.0137264761904756</v>
      </c>
      <c r="AN89">
        <v>0</v>
      </c>
      <c r="AO89">
        <v>6.1234320000000002</v>
      </c>
      <c r="AP89">
        <v>2.3752302000000003</v>
      </c>
      <c r="AQ89">
        <v>0</v>
      </c>
      <c r="AR89">
        <v>11.777471999999999</v>
      </c>
      <c r="AS89">
        <v>7.8586583999999995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27.112652046540237</v>
      </c>
      <c r="BB89">
        <f t="shared" si="1"/>
        <v>761.04586975177062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51.790603022294832</v>
      </c>
      <c r="L90">
        <v>65.254943554576002</v>
      </c>
      <c r="M90">
        <v>0</v>
      </c>
      <c r="N90">
        <v>30.005096448925904</v>
      </c>
      <c r="O90">
        <v>50.373469558663437</v>
      </c>
      <c r="P90">
        <v>60.961434826540923</v>
      </c>
      <c r="Q90">
        <v>5.5430674264007589</v>
      </c>
      <c r="R90">
        <v>10.768369320957497</v>
      </c>
      <c r="S90">
        <v>6.7010968210361055</v>
      </c>
      <c r="T90">
        <v>0</v>
      </c>
      <c r="U90">
        <v>292.42233949945592</v>
      </c>
      <c r="V90">
        <v>5.2705144855144868</v>
      </c>
      <c r="W90">
        <v>10.636459198813057</v>
      </c>
      <c r="X90">
        <v>37.468931102941305</v>
      </c>
      <c r="Y90">
        <v>0</v>
      </c>
      <c r="Z90">
        <v>0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38.6785104</v>
      </c>
      <c r="AI90">
        <v>7.113524</v>
      </c>
      <c r="AJ90">
        <v>0</v>
      </c>
      <c r="AK90">
        <v>12.891999999999998</v>
      </c>
      <c r="AL90">
        <v>20.155329999999999</v>
      </c>
      <c r="AM90">
        <v>4.0137264761904756</v>
      </c>
      <c r="AN90">
        <v>0</v>
      </c>
      <c r="AO90">
        <v>6.1234320000000002</v>
      </c>
      <c r="AP90">
        <v>2.3752302000000003</v>
      </c>
      <c r="AQ90">
        <v>0</v>
      </c>
      <c r="AR90">
        <v>11.777471999999999</v>
      </c>
      <c r="AS90">
        <v>7.8586583999999995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27.112652046540237</v>
      </c>
      <c r="BB90">
        <f t="shared" si="1"/>
        <v>761.04586975177062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51.790603022294832</v>
      </c>
      <c r="L91">
        <v>65.254943554576002</v>
      </c>
      <c r="M91">
        <v>0</v>
      </c>
      <c r="N91">
        <v>30.005096448925904</v>
      </c>
      <c r="O91">
        <v>50.373469558663437</v>
      </c>
      <c r="P91">
        <v>60.961434826540923</v>
      </c>
      <c r="Q91">
        <v>5.5430674264007589</v>
      </c>
      <c r="R91">
        <v>10.768369320957497</v>
      </c>
      <c r="S91">
        <v>6.7010968210361055</v>
      </c>
      <c r="T91">
        <v>0</v>
      </c>
      <c r="U91">
        <v>292.42233949945592</v>
      </c>
      <c r="V91">
        <v>5.2705144855144868</v>
      </c>
      <c r="W91">
        <v>10.636459198813057</v>
      </c>
      <c r="X91">
        <v>37.468931102941305</v>
      </c>
      <c r="Y91">
        <v>0</v>
      </c>
      <c r="Z91">
        <v>0</v>
      </c>
      <c r="AA91">
        <v>10.705612319999998</v>
      </c>
      <c r="AB91">
        <v>10.035570480000001</v>
      </c>
      <c r="AC91">
        <v>7.7626463999999986</v>
      </c>
      <c r="AD91">
        <v>9.7975927999999985</v>
      </c>
      <c r="AE91">
        <v>12.556885224</v>
      </c>
      <c r="AF91">
        <v>0</v>
      </c>
      <c r="AG91">
        <v>0</v>
      </c>
      <c r="AH91">
        <v>39.255801599999991</v>
      </c>
      <c r="AI91">
        <v>7.113524</v>
      </c>
      <c r="AJ91">
        <v>0</v>
      </c>
      <c r="AK91">
        <v>12.891999999999998</v>
      </c>
      <c r="AL91">
        <v>20.155329999999999</v>
      </c>
      <c r="AM91">
        <v>4.0137264761904756</v>
      </c>
      <c r="AN91">
        <v>0</v>
      </c>
      <c r="AO91">
        <v>6.1234320000000002</v>
      </c>
      <c r="AP91">
        <v>2.3752302000000003</v>
      </c>
      <c r="AQ91">
        <v>0</v>
      </c>
      <c r="AR91">
        <v>11.777471999999999</v>
      </c>
      <c r="AS91">
        <v>7.8586583999999995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27.162920424540221</v>
      </c>
      <c r="BB91">
        <f t="shared" si="1"/>
        <v>762.45688674177063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51.790603022294832</v>
      </c>
      <c r="L92">
        <v>65.254943554576002</v>
      </c>
      <c r="M92">
        <v>0</v>
      </c>
      <c r="N92">
        <v>30.005096448925904</v>
      </c>
      <c r="O92">
        <v>50.373469558663437</v>
      </c>
      <c r="P92">
        <v>60.961434826540923</v>
      </c>
      <c r="Q92">
        <v>5.5430674264007589</v>
      </c>
      <c r="R92">
        <v>10.768369320957497</v>
      </c>
      <c r="S92">
        <v>6.7010968210361055</v>
      </c>
      <c r="T92">
        <v>0</v>
      </c>
      <c r="U92">
        <v>292.42233949945592</v>
      </c>
      <c r="V92">
        <v>5.2705144855144868</v>
      </c>
      <c r="W92">
        <v>10.636459198813057</v>
      </c>
      <c r="X92">
        <v>37.468931102941305</v>
      </c>
      <c r="Y92">
        <v>0</v>
      </c>
      <c r="Z92">
        <v>0</v>
      </c>
      <c r="AA92">
        <v>10.705612319999998</v>
      </c>
      <c r="AB92">
        <v>10.035570480000001</v>
      </c>
      <c r="AC92">
        <v>7.7626463999999986</v>
      </c>
      <c r="AD92">
        <v>9.7975927999999985</v>
      </c>
      <c r="AE92">
        <v>12.556885224</v>
      </c>
      <c r="AF92">
        <v>0</v>
      </c>
      <c r="AG92">
        <v>0</v>
      </c>
      <c r="AH92">
        <v>39.255801599999991</v>
      </c>
      <c r="AI92">
        <v>7.113524</v>
      </c>
      <c r="AJ92">
        <v>0</v>
      </c>
      <c r="AK92">
        <v>12.891999999999998</v>
      </c>
      <c r="AL92">
        <v>20.155329999999999</v>
      </c>
      <c r="AM92">
        <v>4.0137264761904756</v>
      </c>
      <c r="AN92">
        <v>0</v>
      </c>
      <c r="AO92">
        <v>6.1234320000000002</v>
      </c>
      <c r="AP92">
        <v>2.3752302000000003</v>
      </c>
      <c r="AQ92">
        <v>0</v>
      </c>
      <c r="AR92">
        <v>11.777471999999999</v>
      </c>
      <c r="AS92">
        <v>7.8586583999999995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27.162920424540221</v>
      </c>
      <c r="BB92">
        <f t="shared" si="1"/>
        <v>762.45688674177063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51.790603022294832</v>
      </c>
      <c r="L93">
        <v>65.254943554576002</v>
      </c>
      <c r="M93">
        <v>0</v>
      </c>
      <c r="N93">
        <v>30.005096448925904</v>
      </c>
      <c r="O93">
        <v>50.373469558663437</v>
      </c>
      <c r="P93">
        <v>60.961434826540923</v>
      </c>
      <c r="Q93">
        <v>5.5430674264007589</v>
      </c>
      <c r="R93">
        <v>10.768369320957497</v>
      </c>
      <c r="S93">
        <v>6.7010968210361055</v>
      </c>
      <c r="T93">
        <v>0</v>
      </c>
      <c r="U93">
        <v>292.42233949945592</v>
      </c>
      <c r="V93">
        <v>5.2705144855144868</v>
      </c>
      <c r="W93">
        <v>10.636459198813057</v>
      </c>
      <c r="X93">
        <v>37.468931102941305</v>
      </c>
      <c r="Y93">
        <v>0</v>
      </c>
      <c r="Z93">
        <v>0</v>
      </c>
      <c r="AA93">
        <v>10.705612319999998</v>
      </c>
      <c r="AB93">
        <v>10.035570480000001</v>
      </c>
      <c r="AC93">
        <v>7.7626463999999986</v>
      </c>
      <c r="AD93">
        <v>9.7975927999999985</v>
      </c>
      <c r="AE93">
        <v>12.556885224</v>
      </c>
      <c r="AF93">
        <v>0</v>
      </c>
      <c r="AG93">
        <v>0</v>
      </c>
      <c r="AH93">
        <v>39.255801599999991</v>
      </c>
      <c r="AI93">
        <v>7.113524</v>
      </c>
      <c r="AJ93">
        <v>0</v>
      </c>
      <c r="AK93">
        <v>12.891999999999998</v>
      </c>
      <c r="AL93">
        <v>20.155329999999999</v>
      </c>
      <c r="AM93">
        <v>4.0137264761904756</v>
      </c>
      <c r="AN93">
        <v>0</v>
      </c>
      <c r="AO93">
        <v>6.1234320000000002</v>
      </c>
      <c r="AP93">
        <v>2.3752302000000003</v>
      </c>
      <c r="AQ93">
        <v>0</v>
      </c>
      <c r="AR93">
        <v>11.777471999999999</v>
      </c>
      <c r="AS93">
        <v>7.8586583999999995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27.162920424540221</v>
      </c>
      <c r="BB93">
        <f t="shared" si="1"/>
        <v>762.45688674177063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51.790603022294832</v>
      </c>
      <c r="L94">
        <v>65.254943554576002</v>
      </c>
      <c r="M94">
        <v>0</v>
      </c>
      <c r="N94">
        <v>30.005096448925904</v>
      </c>
      <c r="O94">
        <v>50.373469558663437</v>
      </c>
      <c r="P94">
        <v>60.961434826540923</v>
      </c>
      <c r="Q94">
        <v>5.5430674264007589</v>
      </c>
      <c r="R94">
        <v>10.768369320957497</v>
      </c>
      <c r="S94">
        <v>6.7010968210361055</v>
      </c>
      <c r="T94">
        <v>0</v>
      </c>
      <c r="U94">
        <v>292.42233949945592</v>
      </c>
      <c r="V94">
        <v>5.2705144855144868</v>
      </c>
      <c r="W94">
        <v>10.636459198813057</v>
      </c>
      <c r="X94">
        <v>37.468931102941305</v>
      </c>
      <c r="Y94">
        <v>0</v>
      </c>
      <c r="Z94">
        <v>0</v>
      </c>
      <c r="AA94">
        <v>10.705612319999998</v>
      </c>
      <c r="AB94">
        <v>10.035570480000001</v>
      </c>
      <c r="AC94">
        <v>7.7626463999999986</v>
      </c>
      <c r="AD94">
        <v>9.7975927999999985</v>
      </c>
      <c r="AE94">
        <v>12.556885224</v>
      </c>
      <c r="AF94">
        <v>0</v>
      </c>
      <c r="AG94">
        <v>0</v>
      </c>
      <c r="AH94">
        <v>39.255801599999991</v>
      </c>
      <c r="AI94">
        <v>7.113524</v>
      </c>
      <c r="AJ94">
        <v>0</v>
      </c>
      <c r="AK94">
        <v>12.891999999999998</v>
      </c>
      <c r="AL94">
        <v>20.155329999999999</v>
      </c>
      <c r="AM94">
        <v>4.0137264761904756</v>
      </c>
      <c r="AN94">
        <v>0</v>
      </c>
      <c r="AO94">
        <v>6.1234320000000002</v>
      </c>
      <c r="AP94">
        <v>2.3752302000000003</v>
      </c>
      <c r="AQ94">
        <v>0</v>
      </c>
      <c r="AR94">
        <v>11.777471999999999</v>
      </c>
      <c r="AS94">
        <v>7.8586583999999995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27.162920424540221</v>
      </c>
      <c r="BB94">
        <f t="shared" si="1"/>
        <v>762.45688674177063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51.790603022294832</v>
      </c>
      <c r="L95">
        <v>65.254943554576002</v>
      </c>
      <c r="M95">
        <v>0</v>
      </c>
      <c r="N95">
        <v>30.005096448925904</v>
      </c>
      <c r="O95">
        <v>50.373469558663437</v>
      </c>
      <c r="P95">
        <v>60.961434826540923</v>
      </c>
      <c r="Q95">
        <v>5.5430674264007589</v>
      </c>
      <c r="R95">
        <v>10.768369320957497</v>
      </c>
      <c r="S95">
        <v>6.7010968210361055</v>
      </c>
      <c r="T95">
        <v>0</v>
      </c>
      <c r="U95">
        <v>292.42233949945592</v>
      </c>
      <c r="V95">
        <v>5.2705144855144868</v>
      </c>
      <c r="W95">
        <v>10.636459198813057</v>
      </c>
      <c r="X95">
        <v>37.468931102941305</v>
      </c>
      <c r="Y95">
        <v>0</v>
      </c>
      <c r="Z95">
        <v>0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38.6785104</v>
      </c>
      <c r="AI95">
        <v>7.113524</v>
      </c>
      <c r="AJ95">
        <v>0</v>
      </c>
      <c r="AK95">
        <v>12.891999999999998</v>
      </c>
      <c r="AL95">
        <v>20.155329999999999</v>
      </c>
      <c r="AM95">
        <v>4.0137264761904756</v>
      </c>
      <c r="AN95">
        <v>0</v>
      </c>
      <c r="AO95">
        <v>6.1234320000000002</v>
      </c>
      <c r="AP95">
        <v>2.3752302000000003</v>
      </c>
      <c r="AQ95">
        <v>0</v>
      </c>
      <c r="AR95">
        <v>11.777471999999999</v>
      </c>
      <c r="AS95">
        <v>7.8586583999999995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27.112652046540237</v>
      </c>
      <c r="BB95">
        <f t="shared" si="1"/>
        <v>761.04586975177062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51.790603022294832</v>
      </c>
      <c r="L96">
        <v>65.254943554576002</v>
      </c>
      <c r="M96">
        <v>0</v>
      </c>
      <c r="N96">
        <v>30.005096448925904</v>
      </c>
      <c r="O96">
        <v>50.373469558663437</v>
      </c>
      <c r="P96">
        <v>60.961434826540923</v>
      </c>
      <c r="Q96">
        <v>5.5430674264007589</v>
      </c>
      <c r="R96">
        <v>10.768369320957497</v>
      </c>
      <c r="S96">
        <v>6.7010968210361055</v>
      </c>
      <c r="T96">
        <v>0</v>
      </c>
      <c r="U96">
        <v>292.42233949945592</v>
      </c>
      <c r="V96">
        <v>5.2705144855144868</v>
      </c>
      <c r="W96">
        <v>10.636459198813057</v>
      </c>
      <c r="X96">
        <v>37.468931102941305</v>
      </c>
      <c r="Y96">
        <v>0</v>
      </c>
      <c r="Z96">
        <v>0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38.6785104</v>
      </c>
      <c r="AI96">
        <v>7.113524</v>
      </c>
      <c r="AJ96">
        <v>0</v>
      </c>
      <c r="AK96">
        <v>12.891999999999998</v>
      </c>
      <c r="AL96">
        <v>20.155329999999999</v>
      </c>
      <c r="AM96">
        <v>4.0137264761904756</v>
      </c>
      <c r="AN96">
        <v>0</v>
      </c>
      <c r="AO96">
        <v>6.1234320000000002</v>
      </c>
      <c r="AP96">
        <v>2.3752302000000003</v>
      </c>
      <c r="AQ96">
        <v>0</v>
      </c>
      <c r="AR96">
        <v>11.777471999999999</v>
      </c>
      <c r="AS96">
        <v>7.8586583999999995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27.112652046540237</v>
      </c>
      <c r="BB96">
        <f t="shared" si="1"/>
        <v>761.04586975177062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51.790603022294832</v>
      </c>
      <c r="L97">
        <v>65.254943554576002</v>
      </c>
      <c r="M97">
        <v>0</v>
      </c>
      <c r="N97">
        <v>30.005096448925904</v>
      </c>
      <c r="O97">
        <v>50.373469558663437</v>
      </c>
      <c r="P97">
        <v>60.961434826540923</v>
      </c>
      <c r="Q97">
        <v>5.5430674264007589</v>
      </c>
      <c r="R97">
        <v>10.768369320957497</v>
      </c>
      <c r="S97">
        <v>6.7010968210361055</v>
      </c>
      <c r="T97">
        <v>0</v>
      </c>
      <c r="U97">
        <v>292.42233949945592</v>
      </c>
      <c r="V97">
        <v>5.2705144855144868</v>
      </c>
      <c r="W97">
        <v>10.636459198813057</v>
      </c>
      <c r="X97">
        <v>37.468931102941305</v>
      </c>
      <c r="Y97">
        <v>0</v>
      </c>
      <c r="Z97">
        <v>0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38.6785104</v>
      </c>
      <c r="AI97">
        <v>7.113524</v>
      </c>
      <c r="AJ97">
        <v>0</v>
      </c>
      <c r="AK97">
        <v>12.891999999999998</v>
      </c>
      <c r="AL97">
        <v>20.155329999999999</v>
      </c>
      <c r="AM97">
        <v>4.0137264761904756</v>
      </c>
      <c r="AN97">
        <v>0</v>
      </c>
      <c r="AO97">
        <v>6.1234320000000002</v>
      </c>
      <c r="AP97">
        <v>2.3752302000000003</v>
      </c>
      <c r="AQ97">
        <v>0</v>
      </c>
      <c r="AR97">
        <v>11.777471999999999</v>
      </c>
      <c r="AS97">
        <v>7.8586583999999995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27.112652046540237</v>
      </c>
      <c r="BB97">
        <f t="shared" si="1"/>
        <v>761.04586975177062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51.790603022294832</v>
      </c>
      <c r="L98">
        <v>65.254943554576002</v>
      </c>
      <c r="M98">
        <v>0</v>
      </c>
      <c r="N98">
        <v>30.005096448925904</v>
      </c>
      <c r="O98">
        <v>50.373469558663437</v>
      </c>
      <c r="P98">
        <v>60.961434826540923</v>
      </c>
      <c r="Q98">
        <v>5.5430674264007589</v>
      </c>
      <c r="R98">
        <v>10.768369320957497</v>
      </c>
      <c r="S98">
        <v>6.7010968210361055</v>
      </c>
      <c r="T98">
        <v>0</v>
      </c>
      <c r="U98">
        <v>292.42233949945592</v>
      </c>
      <c r="V98">
        <v>5.2705144855144868</v>
      </c>
      <c r="W98">
        <v>10.636459198813057</v>
      </c>
      <c r="X98">
        <v>37.468931102941305</v>
      </c>
      <c r="Y98">
        <v>0</v>
      </c>
      <c r="Z98">
        <v>0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38.6785104</v>
      </c>
      <c r="AI98">
        <v>7.113524</v>
      </c>
      <c r="AJ98">
        <v>0</v>
      </c>
      <c r="AK98">
        <v>12.891999999999998</v>
      </c>
      <c r="AL98">
        <v>20.155329999999999</v>
      </c>
      <c r="AM98">
        <v>4.0137264761904756</v>
      </c>
      <c r="AN98">
        <v>0</v>
      </c>
      <c r="AO98">
        <v>6.1234320000000002</v>
      </c>
      <c r="AP98">
        <v>2.3752302000000003</v>
      </c>
      <c r="AQ98">
        <v>0</v>
      </c>
      <c r="AR98">
        <v>11.777471999999999</v>
      </c>
      <c r="AS98">
        <v>7.8586583999999995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27.112652046540237</v>
      </c>
      <c r="BB98">
        <f t="shared" si="1"/>
        <v>761.04586975177062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0.93633137207059736</v>
      </c>
      <c r="L99">
        <f t="shared" si="2"/>
        <v>1.2214249726626136</v>
      </c>
      <c r="M99">
        <f t="shared" si="2"/>
        <v>0</v>
      </c>
      <c r="N99">
        <f t="shared" si="2"/>
        <v>0.72012231477422306</v>
      </c>
      <c r="O99">
        <f t="shared" si="2"/>
        <v>1.2089632694079246</v>
      </c>
      <c r="P99">
        <f t="shared" si="2"/>
        <v>1.2785133275527669</v>
      </c>
      <c r="Q99">
        <f t="shared" si="2"/>
        <v>0.12533976484830001</v>
      </c>
      <c r="R99">
        <f t="shared" si="2"/>
        <v>0.24195370973638763</v>
      </c>
      <c r="S99">
        <f t="shared" si="2"/>
        <v>0.15095344545665657</v>
      </c>
      <c r="T99">
        <f t="shared" si="2"/>
        <v>0</v>
      </c>
      <c r="U99">
        <f t="shared" si="2"/>
        <v>7.002843784881966</v>
      </c>
      <c r="V99">
        <f t="shared" si="2"/>
        <v>9.9439651013246769E-2</v>
      </c>
      <c r="W99">
        <f t="shared" si="2"/>
        <v>0.2629612462339721</v>
      </c>
      <c r="X99">
        <f t="shared" si="2"/>
        <v>0.89925236265372011</v>
      </c>
      <c r="Y99">
        <f t="shared" si="2"/>
        <v>0</v>
      </c>
      <c r="Z99">
        <f t="shared" si="2"/>
        <v>3.0063440000000014E-2</v>
      </c>
      <c r="AA99">
        <f t="shared" si="2"/>
        <v>0.22072499669999998</v>
      </c>
      <c r="AB99">
        <f t="shared" si="2"/>
        <v>0.24085369152000044</v>
      </c>
      <c r="AC99">
        <f t="shared" si="2"/>
        <v>0.17830895707199998</v>
      </c>
      <c r="AD99">
        <f t="shared" si="2"/>
        <v>0.22457290619999984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0.14615058399999992</v>
      </c>
      <c r="AJ99">
        <f t="shared" si="2"/>
        <v>0</v>
      </c>
      <c r="AK99">
        <f t="shared" si="2"/>
        <v>0.30940800000000068</v>
      </c>
      <c r="AL99">
        <f t="shared" si="2"/>
        <v>0.46082816000000065</v>
      </c>
      <c r="AM99">
        <f t="shared" si="2"/>
        <v>7.1078099047619067E-2</v>
      </c>
      <c r="AN99">
        <f t="shared" si="2"/>
        <v>0</v>
      </c>
      <c r="AO99">
        <f t="shared" si="2"/>
        <v>0.17487999059999979</v>
      </c>
      <c r="AP99">
        <f t="shared" si="2"/>
        <v>6.4879575600000058E-2</v>
      </c>
      <c r="AQ99">
        <f t="shared" si="2"/>
        <v>0</v>
      </c>
      <c r="AR99">
        <f t="shared" si="2"/>
        <v>0.28812743999999985</v>
      </c>
      <c r="AS99">
        <f t="shared" si="2"/>
        <v>0.1934870057099998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0.61860979948983075</v>
      </c>
      <c r="BB99">
        <f t="shared" si="1"/>
        <v>17.364233636828168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2.9514740774553152</v>
      </c>
      <c r="L3">
        <v>460.92711835954827</v>
      </c>
      <c r="M3">
        <v>28.229626294461958</v>
      </c>
      <c r="N3">
        <v>36.240190705830777</v>
      </c>
      <c r="O3">
        <v>0</v>
      </c>
      <c r="P3">
        <v>37.740990232401479</v>
      </c>
      <c r="Q3">
        <v>6.6931244064577395</v>
      </c>
      <c r="R3">
        <v>13.003250806057645</v>
      </c>
      <c r="S3">
        <v>8.0993164050235489</v>
      </c>
      <c r="T3">
        <v>0</v>
      </c>
      <c r="U3">
        <v>64.240535908596286</v>
      </c>
      <c r="V3">
        <v>5.9960498220640579</v>
      </c>
      <c r="W3">
        <v>13.215999038692624</v>
      </c>
      <c r="X3">
        <v>44.00358026623239</v>
      </c>
      <c r="Y3">
        <v>0</v>
      </c>
      <c r="Z3">
        <v>4.04976</v>
      </c>
      <c r="AA3">
        <v>12.931030944000002</v>
      </c>
      <c r="AB3">
        <v>12.121704816000001</v>
      </c>
      <c r="AC3">
        <v>8.9164694943999976</v>
      </c>
      <c r="AD3">
        <v>11.226333560000002</v>
      </c>
      <c r="AE3">
        <v>15.1671353808</v>
      </c>
      <c r="AF3">
        <v>1.9662499999999996</v>
      </c>
      <c r="AG3">
        <v>12.1235088</v>
      </c>
      <c r="AH3">
        <v>46.718767680000006</v>
      </c>
      <c r="AI3">
        <v>4.4913985999999992</v>
      </c>
      <c r="AJ3">
        <v>0</v>
      </c>
      <c r="AK3">
        <v>15.571999999999997</v>
      </c>
      <c r="AL3">
        <v>0</v>
      </c>
      <c r="AM3">
        <v>4.8261793968253963</v>
      </c>
      <c r="AN3">
        <v>0.68867999999999996</v>
      </c>
      <c r="AO3">
        <v>9.7415135999999993</v>
      </c>
      <c r="AP3">
        <v>3.8908069200000002</v>
      </c>
      <c r="AQ3">
        <v>10.438199999999998</v>
      </c>
      <c r="AR3">
        <v>16.4272992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31.731399754395429</v>
      </c>
      <c r="BB3">
        <f>SUM(B3:AZ3)-BA3</f>
        <v>890.69301206485204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2.9514740774553152</v>
      </c>
      <c r="L4">
        <v>460.92711835954827</v>
      </c>
      <c r="M4">
        <v>28.229626294461958</v>
      </c>
      <c r="N4">
        <v>36.240190705830777</v>
      </c>
      <c r="O4">
        <v>0</v>
      </c>
      <c r="P4">
        <v>37.740990232401479</v>
      </c>
      <c r="Q4">
        <v>6.6931244064577395</v>
      </c>
      <c r="R4">
        <v>13.003250806057645</v>
      </c>
      <c r="S4">
        <v>8.0993164050235489</v>
      </c>
      <c r="T4">
        <v>0</v>
      </c>
      <c r="U4">
        <v>64.240535908596286</v>
      </c>
      <c r="V4">
        <v>5.9960498220640579</v>
      </c>
      <c r="W4">
        <v>13.215999038692624</v>
      </c>
      <c r="X4">
        <v>44.00358026623239</v>
      </c>
      <c r="Y4">
        <v>0</v>
      </c>
      <c r="Z4">
        <v>4.04976</v>
      </c>
      <c r="AA4">
        <v>12.931030944000002</v>
      </c>
      <c r="AB4">
        <v>12.121704816000001</v>
      </c>
      <c r="AC4">
        <v>8.9164694943999976</v>
      </c>
      <c r="AD4">
        <v>11.226333560000002</v>
      </c>
      <c r="AE4">
        <v>15.1671353808</v>
      </c>
      <c r="AF4">
        <v>1.9662499999999996</v>
      </c>
      <c r="AG4">
        <v>12.1235088</v>
      </c>
      <c r="AH4">
        <v>46.718767680000006</v>
      </c>
      <c r="AI4">
        <v>4.4913985999999992</v>
      </c>
      <c r="AJ4">
        <v>0</v>
      </c>
      <c r="AK4">
        <v>15.571999999999997</v>
      </c>
      <c r="AL4">
        <v>0</v>
      </c>
      <c r="AM4">
        <v>4.8261793968253963</v>
      </c>
      <c r="AN4">
        <v>0.68867999999999996</v>
      </c>
      <c r="AO4">
        <v>9.7415135999999993</v>
      </c>
      <c r="AP4">
        <v>3.8908069200000002</v>
      </c>
      <c r="AQ4">
        <v>10.438199999999998</v>
      </c>
      <c r="AR4">
        <v>16.4272992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31.731399754395429</v>
      </c>
      <c r="BB4">
        <f t="shared" ref="BB4:BB67" si="0">SUM(B4:AZ4)-BA4</f>
        <v>890.69301206485204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2.9514740774553152</v>
      </c>
      <c r="L5">
        <v>460.92711835954827</v>
      </c>
      <c r="M5">
        <v>28.229626294461958</v>
      </c>
      <c r="N5">
        <v>36.240190705830777</v>
      </c>
      <c r="O5">
        <v>0</v>
      </c>
      <c r="P5">
        <v>37.740990232401479</v>
      </c>
      <c r="Q5">
        <v>6.6931244064577395</v>
      </c>
      <c r="R5">
        <v>13.003250806057645</v>
      </c>
      <c r="S5">
        <v>8.0993164050235489</v>
      </c>
      <c r="T5">
        <v>0</v>
      </c>
      <c r="U5">
        <v>64.240535908596286</v>
      </c>
      <c r="V5">
        <v>5.9960498220640579</v>
      </c>
      <c r="W5">
        <v>13.215999038692624</v>
      </c>
      <c r="X5">
        <v>44.00358026623239</v>
      </c>
      <c r="Y5">
        <v>0</v>
      </c>
      <c r="Z5">
        <v>4.04976</v>
      </c>
      <c r="AA5">
        <v>12.931030944000002</v>
      </c>
      <c r="AB5">
        <v>12.121704816000001</v>
      </c>
      <c r="AC5">
        <v>8.9164694943999976</v>
      </c>
      <c r="AD5">
        <v>11.226333560000002</v>
      </c>
      <c r="AE5">
        <v>15.1671353808</v>
      </c>
      <c r="AF5">
        <v>1.9662499999999996</v>
      </c>
      <c r="AG5">
        <v>12.1235088</v>
      </c>
      <c r="AH5">
        <v>46.718767680000006</v>
      </c>
      <c r="AI5">
        <v>4.4913985999999992</v>
      </c>
      <c r="AJ5">
        <v>0</v>
      </c>
      <c r="AK5">
        <v>15.571999999999997</v>
      </c>
      <c r="AL5">
        <v>0</v>
      </c>
      <c r="AM5">
        <v>4.8261793968253963</v>
      </c>
      <c r="AN5">
        <v>0.68867999999999996</v>
      </c>
      <c r="AO5">
        <v>9.7415135999999993</v>
      </c>
      <c r="AP5">
        <v>3.8908069200000002</v>
      </c>
      <c r="AQ5">
        <v>10.438199999999998</v>
      </c>
      <c r="AR5">
        <v>14.225702399999999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31.655664640395425</v>
      </c>
      <c r="BB5">
        <f t="shared" si="0"/>
        <v>888.56715037885203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2.9514740774553152</v>
      </c>
      <c r="L6">
        <v>460.92711835954827</v>
      </c>
      <c r="M6">
        <v>28.229626294461958</v>
      </c>
      <c r="N6">
        <v>36.240190705830777</v>
      </c>
      <c r="O6">
        <v>0</v>
      </c>
      <c r="P6">
        <v>37.740990232401479</v>
      </c>
      <c r="Q6">
        <v>6.6931244064577395</v>
      </c>
      <c r="R6">
        <v>13.003250806057645</v>
      </c>
      <c r="S6">
        <v>8.0993164050235489</v>
      </c>
      <c r="T6">
        <v>0</v>
      </c>
      <c r="U6">
        <v>64.240535908596286</v>
      </c>
      <c r="V6">
        <v>5.9960498220640579</v>
      </c>
      <c r="W6">
        <v>13.215999038692624</v>
      </c>
      <c r="X6">
        <v>44.00358026623239</v>
      </c>
      <c r="Y6">
        <v>0</v>
      </c>
      <c r="Z6">
        <v>4.04976</v>
      </c>
      <c r="AA6">
        <v>12.931030944000002</v>
      </c>
      <c r="AB6">
        <v>12.121704816000001</v>
      </c>
      <c r="AC6">
        <v>8.9164694943999976</v>
      </c>
      <c r="AD6">
        <v>11.226333560000002</v>
      </c>
      <c r="AE6">
        <v>15.1671353808</v>
      </c>
      <c r="AF6">
        <v>1.9662499999999996</v>
      </c>
      <c r="AG6">
        <v>12.1235088</v>
      </c>
      <c r="AH6">
        <v>46.718767680000006</v>
      </c>
      <c r="AI6">
        <v>4.4913985999999992</v>
      </c>
      <c r="AJ6">
        <v>0</v>
      </c>
      <c r="AK6">
        <v>15.571999999999997</v>
      </c>
      <c r="AL6">
        <v>0</v>
      </c>
      <c r="AM6">
        <v>4.8261793968253963</v>
      </c>
      <c r="AN6">
        <v>0.68867999999999996</v>
      </c>
      <c r="AO6">
        <v>9.7415135999999993</v>
      </c>
      <c r="AP6">
        <v>3.8908069200000002</v>
      </c>
      <c r="AQ6">
        <v>7.8286499999999988</v>
      </c>
      <c r="AR6">
        <v>14.225702399999999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31.572824277995423</v>
      </c>
      <c r="BB6">
        <f t="shared" si="0"/>
        <v>886.24184174885204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2.9514740774553152</v>
      </c>
      <c r="L7">
        <v>399.99976200751939</v>
      </c>
      <c r="M7">
        <v>28.229626294461958</v>
      </c>
      <c r="N7">
        <v>36.240190705830777</v>
      </c>
      <c r="O7">
        <v>0</v>
      </c>
      <c r="P7">
        <v>37.740990232401479</v>
      </c>
      <c r="Q7">
        <v>6.6931244064577395</v>
      </c>
      <c r="R7">
        <v>13.003250806057645</v>
      </c>
      <c r="S7">
        <v>8.0993164050235489</v>
      </c>
      <c r="T7">
        <v>0</v>
      </c>
      <c r="U7">
        <v>64.240535908596286</v>
      </c>
      <c r="V7">
        <v>5.9960498220640579</v>
      </c>
      <c r="W7">
        <v>13.215999038692624</v>
      </c>
      <c r="X7">
        <v>44.00358026623239</v>
      </c>
      <c r="Y7">
        <v>0</v>
      </c>
      <c r="Z7">
        <v>4.04976</v>
      </c>
      <c r="AA7">
        <v>12.931030944000002</v>
      </c>
      <c r="AB7">
        <v>12.121704816000001</v>
      </c>
      <c r="AC7">
        <v>8.9164694943999976</v>
      </c>
      <c r="AD7">
        <v>11.226333560000002</v>
      </c>
      <c r="AE7">
        <v>15.1671353808</v>
      </c>
      <c r="AF7">
        <v>2.7225000000000001</v>
      </c>
      <c r="AG7">
        <v>12.1235088</v>
      </c>
      <c r="AH7">
        <v>46.718767680000006</v>
      </c>
      <c r="AI7">
        <v>4.4913985999999992</v>
      </c>
      <c r="AJ7">
        <v>0</v>
      </c>
      <c r="AK7">
        <v>15.571999999999997</v>
      </c>
      <c r="AL7">
        <v>0</v>
      </c>
      <c r="AM7">
        <v>4.8261793968253963</v>
      </c>
      <c r="AN7">
        <v>0.68867999999999996</v>
      </c>
      <c r="AO7">
        <v>9.7415135999999993</v>
      </c>
      <c r="AP7">
        <v>3.1440863999999995</v>
      </c>
      <c r="AQ7">
        <v>5.2190999999999992</v>
      </c>
      <c r="AR7">
        <v>14.225702399999999</v>
      </c>
      <c r="AS7">
        <v>9.9875181120000018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29.387482711091906</v>
      </c>
      <c r="BB7">
        <f t="shared" si="0"/>
        <v>824.89980644372667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330.00053973148772</v>
      </c>
      <c r="M8">
        <v>28.229626294461958</v>
      </c>
      <c r="N8">
        <v>36.240190705830777</v>
      </c>
      <c r="O8">
        <v>0</v>
      </c>
      <c r="P8">
        <v>37.740990232401479</v>
      </c>
      <c r="Q8">
        <v>6.6931244064577395</v>
      </c>
      <c r="R8">
        <v>13.003250806057645</v>
      </c>
      <c r="S8">
        <v>8.0993164050235489</v>
      </c>
      <c r="T8">
        <v>0</v>
      </c>
      <c r="U8">
        <v>64.240535908596286</v>
      </c>
      <c r="V8">
        <v>5.9960498220640579</v>
      </c>
      <c r="W8">
        <v>13.215999038692624</v>
      </c>
      <c r="X8">
        <v>44.00358026623239</v>
      </c>
      <c r="Y8">
        <v>0</v>
      </c>
      <c r="Z8">
        <v>4.04976</v>
      </c>
      <c r="AA8">
        <v>12.931030944000002</v>
      </c>
      <c r="AB8">
        <v>12.121704816000001</v>
      </c>
      <c r="AC8">
        <v>8.9164694943999976</v>
      </c>
      <c r="AD8">
        <v>11.226333560000002</v>
      </c>
      <c r="AE8">
        <v>15.1671353808</v>
      </c>
      <c r="AF8">
        <v>2.7225000000000001</v>
      </c>
      <c r="AG8">
        <v>12.1235088</v>
      </c>
      <c r="AH8">
        <v>46.718767680000006</v>
      </c>
      <c r="AI8">
        <v>4.4913985999999992</v>
      </c>
      <c r="AJ8">
        <v>0</v>
      </c>
      <c r="AK8">
        <v>15.571999999999997</v>
      </c>
      <c r="AL8">
        <v>0</v>
      </c>
      <c r="AM8">
        <v>4.8261793968253963</v>
      </c>
      <c r="AN8">
        <v>0.68867999999999996</v>
      </c>
      <c r="AO8">
        <v>9.7415135999999993</v>
      </c>
      <c r="AP8">
        <v>3.1440863999999995</v>
      </c>
      <c r="AQ8">
        <v>2.6095499999999996</v>
      </c>
      <c r="AR8">
        <v>14.225702399999999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26.781282095398762</v>
      </c>
      <c r="BB8">
        <f t="shared" si="0"/>
        <v>751.74435969833291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267.99824014812458</v>
      </c>
      <c r="M9">
        <v>28.229626294461958</v>
      </c>
      <c r="N9">
        <v>36.240190705830777</v>
      </c>
      <c r="O9">
        <v>0</v>
      </c>
      <c r="P9">
        <v>37.740990232401479</v>
      </c>
      <c r="Q9">
        <v>6.6925786885245904</v>
      </c>
      <c r="R9">
        <v>12.997422599851154</v>
      </c>
      <c r="S9">
        <v>8.0971582470119507</v>
      </c>
      <c r="T9">
        <v>0</v>
      </c>
      <c r="U9">
        <v>64.240535908596286</v>
      </c>
      <c r="V9">
        <v>5.9948769230769221</v>
      </c>
      <c r="W9">
        <v>13.215999038692624</v>
      </c>
      <c r="X9">
        <v>44.00358026623239</v>
      </c>
      <c r="Y9">
        <v>0</v>
      </c>
      <c r="Z9">
        <v>4.04976</v>
      </c>
      <c r="AA9">
        <v>12.931030944000002</v>
      </c>
      <c r="AB9">
        <v>12.121704816000001</v>
      </c>
      <c r="AC9">
        <v>8.9164694943999976</v>
      </c>
      <c r="AD9">
        <v>11.226333560000002</v>
      </c>
      <c r="AE9">
        <v>15.1671353808</v>
      </c>
      <c r="AF9">
        <v>2.7225000000000001</v>
      </c>
      <c r="AG9">
        <v>12.1235088</v>
      </c>
      <c r="AH9">
        <v>46.718767680000006</v>
      </c>
      <c r="AI9">
        <v>4.4913985999999992</v>
      </c>
      <c r="AJ9">
        <v>0</v>
      </c>
      <c r="AK9">
        <v>15.571999999999997</v>
      </c>
      <c r="AL9">
        <v>0</v>
      </c>
      <c r="AM9">
        <v>4.8261793968253963</v>
      </c>
      <c r="AN9">
        <v>0.68867999999999996</v>
      </c>
      <c r="AO9">
        <v>8.6591231999999998</v>
      </c>
      <c r="AP9">
        <v>3.8908069200000002</v>
      </c>
      <c r="AQ9">
        <v>1.1597999999999999</v>
      </c>
      <c r="AR9">
        <v>14.225702399999999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24.586650991162568</v>
      </c>
      <c r="BB9">
        <f t="shared" si="0"/>
        <v>690.14156635806773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267.99937075566629</v>
      </c>
      <c r="M10">
        <v>28.229626294461958</v>
      </c>
      <c r="N10">
        <v>36.240190705830777</v>
      </c>
      <c r="O10">
        <v>0</v>
      </c>
      <c r="P10">
        <v>37.740990232401479</v>
      </c>
      <c r="Q10">
        <v>0</v>
      </c>
      <c r="R10">
        <v>0</v>
      </c>
      <c r="S10">
        <v>0</v>
      </c>
      <c r="T10">
        <v>0</v>
      </c>
      <c r="U10">
        <v>64.240535908596286</v>
      </c>
      <c r="V10">
        <v>5.9948769230769221</v>
      </c>
      <c r="W10">
        <v>13.215999038692624</v>
      </c>
      <c r="X10">
        <v>44.00358026623239</v>
      </c>
      <c r="Y10">
        <v>0</v>
      </c>
      <c r="Z10">
        <v>4.04976</v>
      </c>
      <c r="AA10">
        <v>8.6206872959999981</v>
      </c>
      <c r="AB10">
        <v>12.121704816000001</v>
      </c>
      <c r="AC10">
        <v>8.9164694943999976</v>
      </c>
      <c r="AD10">
        <v>11.226333560000002</v>
      </c>
      <c r="AE10">
        <v>15.1671353808</v>
      </c>
      <c r="AF10">
        <v>2.7225000000000001</v>
      </c>
      <c r="AG10">
        <v>12.1235088</v>
      </c>
      <c r="AH10">
        <v>46.718767680000006</v>
      </c>
      <c r="AI10">
        <v>4.4913985999999992</v>
      </c>
      <c r="AJ10">
        <v>0</v>
      </c>
      <c r="AK10">
        <v>15.571999999999997</v>
      </c>
      <c r="AL10">
        <v>0</v>
      </c>
      <c r="AM10">
        <v>4.8261793968253963</v>
      </c>
      <c r="AN10">
        <v>0.68867999999999996</v>
      </c>
      <c r="AO10">
        <v>8.6591231999999998</v>
      </c>
      <c r="AP10">
        <v>3.8908069200000002</v>
      </c>
      <c r="AQ10">
        <v>0</v>
      </c>
      <c r="AR10">
        <v>14.225702399999999</v>
      </c>
      <c r="AS10">
        <v>9.9875181120000018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23.449567116519155</v>
      </c>
      <c r="BB10">
        <f t="shared" si="0"/>
        <v>658.22387866446502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0.39353578737541528</v>
      </c>
      <c r="L11">
        <v>268.00571968014214</v>
      </c>
      <c r="M11">
        <v>28.229626294461958</v>
      </c>
      <c r="N11">
        <v>36.240190705830777</v>
      </c>
      <c r="O11">
        <v>0</v>
      </c>
      <c r="P11">
        <v>26.466892357126461</v>
      </c>
      <c r="Q11">
        <v>0</v>
      </c>
      <c r="R11">
        <v>0</v>
      </c>
      <c r="S11">
        <v>0</v>
      </c>
      <c r="T11">
        <v>0</v>
      </c>
      <c r="U11">
        <v>64.240535908596286</v>
      </c>
      <c r="V11">
        <v>0</v>
      </c>
      <c r="W11">
        <v>1.2219610431423049</v>
      </c>
      <c r="X11">
        <v>10.00406175276753</v>
      </c>
      <c r="Y11">
        <v>0</v>
      </c>
      <c r="Z11">
        <v>4.04976</v>
      </c>
      <c r="AA11">
        <v>8.6206872959999981</v>
      </c>
      <c r="AB11">
        <v>12.121704816000001</v>
      </c>
      <c r="AC11">
        <v>8.9164694943999976</v>
      </c>
      <c r="AD11">
        <v>11.226333560000002</v>
      </c>
      <c r="AE11">
        <v>15.1671353808</v>
      </c>
      <c r="AF11">
        <v>2.7225000000000001</v>
      </c>
      <c r="AG11">
        <v>12.1235088</v>
      </c>
      <c r="AH11">
        <v>46.718767680000006</v>
      </c>
      <c r="AI11">
        <v>4.4913985999999992</v>
      </c>
      <c r="AJ11">
        <v>0</v>
      </c>
      <c r="AK11">
        <v>15.571999999999997</v>
      </c>
      <c r="AL11">
        <v>0</v>
      </c>
      <c r="AM11">
        <v>4.8261793968253963</v>
      </c>
      <c r="AN11">
        <v>0.68867999999999996</v>
      </c>
      <c r="AO11">
        <v>8.6591231999999998</v>
      </c>
      <c r="AP11">
        <v>3.8908069200000002</v>
      </c>
      <c r="AQ11">
        <v>0</v>
      </c>
      <c r="AR11">
        <v>14.225702399999999</v>
      </c>
      <c r="AS11">
        <v>9.9875181120000018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21.287091741430835</v>
      </c>
      <c r="BB11">
        <f t="shared" si="0"/>
        <v>597.52370744403754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0.39352841860465115</v>
      </c>
      <c r="L12">
        <v>268.00571968014214</v>
      </c>
      <c r="M12">
        <v>28.229626294461958</v>
      </c>
      <c r="N12">
        <v>36.240190705830777</v>
      </c>
      <c r="O12">
        <v>0</v>
      </c>
      <c r="P12">
        <v>26.46118515850144</v>
      </c>
      <c r="Q12">
        <v>0</v>
      </c>
      <c r="R12">
        <v>3.6552486301652896</v>
      </c>
      <c r="S12">
        <v>2.4026143727714744</v>
      </c>
      <c r="T12">
        <v>0</v>
      </c>
      <c r="U12">
        <v>64.240535908596286</v>
      </c>
      <c r="V12">
        <v>0</v>
      </c>
      <c r="W12">
        <v>1.2219610431423049</v>
      </c>
      <c r="X12">
        <v>10.00406175276753</v>
      </c>
      <c r="Y12">
        <v>0</v>
      </c>
      <c r="Z12">
        <v>4.0362608</v>
      </c>
      <c r="AA12">
        <v>8.6206872959999981</v>
      </c>
      <c r="AB12">
        <v>12.121704816000001</v>
      </c>
      <c r="AC12">
        <v>8.9164694943999976</v>
      </c>
      <c r="AD12">
        <v>11.226333560000002</v>
      </c>
      <c r="AE12">
        <v>15.1671353808</v>
      </c>
      <c r="AF12">
        <v>2.7225000000000001</v>
      </c>
      <c r="AG12">
        <v>12.1235088</v>
      </c>
      <c r="AH12">
        <v>46.718767680000006</v>
      </c>
      <c r="AI12">
        <v>4.4913985999999992</v>
      </c>
      <c r="AJ12">
        <v>0</v>
      </c>
      <c r="AK12">
        <v>15.571999999999997</v>
      </c>
      <c r="AL12">
        <v>0</v>
      </c>
      <c r="AM12">
        <v>4.8261793968253963</v>
      </c>
      <c r="AN12">
        <v>0.68867999999999996</v>
      </c>
      <c r="AO12">
        <v>8.6591231999999998</v>
      </c>
      <c r="AP12">
        <v>3.8908069200000002</v>
      </c>
      <c r="AQ12">
        <v>0</v>
      </c>
      <c r="AR12">
        <v>14.225702399999999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21.487892983718073</v>
      </c>
      <c r="BB12">
        <f t="shared" si="0"/>
        <v>603.16015442969137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0.39353578737541528</v>
      </c>
      <c r="L13">
        <v>268.00571968014214</v>
      </c>
      <c r="M13">
        <v>28.230231336847151</v>
      </c>
      <c r="N13">
        <v>36.240190705830777</v>
      </c>
      <c r="O13">
        <v>0</v>
      </c>
      <c r="P13">
        <v>26.458606468270144</v>
      </c>
      <c r="Q13">
        <v>1.8439539392097264</v>
      </c>
      <c r="R13">
        <v>3.6552486301652896</v>
      </c>
      <c r="S13">
        <v>2.4026143727714744</v>
      </c>
      <c r="T13">
        <v>0</v>
      </c>
      <c r="U13">
        <v>64.240535908596286</v>
      </c>
      <c r="V13">
        <v>0</v>
      </c>
      <c r="W13">
        <v>0</v>
      </c>
      <c r="X13">
        <v>10.004627129108236</v>
      </c>
      <c r="Y13">
        <v>0</v>
      </c>
      <c r="Z13">
        <v>4.0362608</v>
      </c>
      <c r="AA13">
        <v>8.6206872959999981</v>
      </c>
      <c r="AB13">
        <v>12.121704816000001</v>
      </c>
      <c r="AC13">
        <v>8.9164694943999976</v>
      </c>
      <c r="AD13">
        <v>11.226333560000002</v>
      </c>
      <c r="AE13">
        <v>15.1671353808</v>
      </c>
      <c r="AF13">
        <v>2.7225000000000001</v>
      </c>
      <c r="AG13">
        <v>12.1235088</v>
      </c>
      <c r="AH13">
        <v>46.718767680000006</v>
      </c>
      <c r="AI13">
        <v>4.4913985999999992</v>
      </c>
      <c r="AJ13">
        <v>0</v>
      </c>
      <c r="AK13">
        <v>15.571999999999997</v>
      </c>
      <c r="AL13">
        <v>0</v>
      </c>
      <c r="AM13">
        <v>4.8261793968253963</v>
      </c>
      <c r="AN13">
        <v>0.68867999999999996</v>
      </c>
      <c r="AO13">
        <v>8.6591231999999998</v>
      </c>
      <c r="AP13">
        <v>3.1440863999999995</v>
      </c>
      <c r="AQ13">
        <v>0</v>
      </c>
      <c r="AR13">
        <v>14.225702399999999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21.483554440197974</v>
      </c>
      <c r="BB13">
        <f t="shared" si="0"/>
        <v>603.03836444654416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0.39352841860465115</v>
      </c>
      <c r="L14">
        <v>267.99977486351099</v>
      </c>
      <c r="M14">
        <v>28.230231336847151</v>
      </c>
      <c r="N14">
        <v>36.240190705830777</v>
      </c>
      <c r="O14">
        <v>0</v>
      </c>
      <c r="P14">
        <v>26.458606468270144</v>
      </c>
      <c r="Q14">
        <v>1.8439539392097264</v>
      </c>
      <c r="R14">
        <v>3.6552486301652896</v>
      </c>
      <c r="S14">
        <v>2.4026143727714744</v>
      </c>
      <c r="T14">
        <v>0</v>
      </c>
      <c r="U14">
        <v>64.240535908596286</v>
      </c>
      <c r="V14">
        <v>0</v>
      </c>
      <c r="W14">
        <v>0</v>
      </c>
      <c r="X14">
        <v>10.004627129108236</v>
      </c>
      <c r="Y14">
        <v>0</v>
      </c>
      <c r="Z14">
        <v>4.0362608</v>
      </c>
      <c r="AA14">
        <v>8.6206872959999981</v>
      </c>
      <c r="AB14">
        <v>12.121704816000001</v>
      </c>
      <c r="AC14">
        <v>8.9164694943999976</v>
      </c>
      <c r="AD14">
        <v>11.226333560000002</v>
      </c>
      <c r="AE14">
        <v>15.1671353808</v>
      </c>
      <c r="AF14">
        <v>2.7225000000000001</v>
      </c>
      <c r="AG14">
        <v>12.1235088</v>
      </c>
      <c r="AH14">
        <v>46.718767680000006</v>
      </c>
      <c r="AI14">
        <v>4.4913985999999992</v>
      </c>
      <c r="AJ14">
        <v>0</v>
      </c>
      <c r="AK14">
        <v>15.571999999999997</v>
      </c>
      <c r="AL14">
        <v>0</v>
      </c>
      <c r="AM14">
        <v>4.8261793968253963</v>
      </c>
      <c r="AN14">
        <v>0.68867999999999996</v>
      </c>
      <c r="AO14">
        <v>8.6591231999999998</v>
      </c>
      <c r="AP14">
        <v>3.1440863999999995</v>
      </c>
      <c r="AQ14">
        <v>0</v>
      </c>
      <c r="AR14">
        <v>14.225702399999999</v>
      </c>
      <c r="AS14">
        <v>9.9875181120000018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21.490277843614166</v>
      </c>
      <c r="BB14">
        <f t="shared" si="0"/>
        <v>603.22708986532598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0.39353578737541528</v>
      </c>
      <c r="L15">
        <v>275.82573071752398</v>
      </c>
      <c r="M15">
        <v>28.229626294461958</v>
      </c>
      <c r="N15">
        <v>36.240190705830777</v>
      </c>
      <c r="O15">
        <v>0</v>
      </c>
      <c r="P15">
        <v>26.687180097607428</v>
      </c>
      <c r="Q15">
        <v>0.38330670619469021</v>
      </c>
      <c r="R15">
        <v>0.98367507299270074</v>
      </c>
      <c r="S15">
        <v>0.54891219241982503</v>
      </c>
      <c r="T15">
        <v>0</v>
      </c>
      <c r="U15">
        <v>64.240535908596286</v>
      </c>
      <c r="V15">
        <v>0</v>
      </c>
      <c r="W15">
        <v>0</v>
      </c>
      <c r="X15">
        <v>10.00406175276753</v>
      </c>
      <c r="Y15">
        <v>0</v>
      </c>
      <c r="Z15">
        <v>4.0362608</v>
      </c>
      <c r="AA15">
        <v>8.6206872959999981</v>
      </c>
      <c r="AB15">
        <v>12.121704816000001</v>
      </c>
      <c r="AC15">
        <v>8.9164694943999976</v>
      </c>
      <c r="AD15">
        <v>11.226333560000002</v>
      </c>
      <c r="AE15">
        <v>15.1671353808</v>
      </c>
      <c r="AF15">
        <v>2.7225000000000001</v>
      </c>
      <c r="AG15">
        <v>12.1235088</v>
      </c>
      <c r="AH15">
        <v>46.718767680000006</v>
      </c>
      <c r="AI15">
        <v>9.9591882000000016</v>
      </c>
      <c r="AJ15">
        <v>0</v>
      </c>
      <c r="AK15">
        <v>15.571999999999997</v>
      </c>
      <c r="AL15">
        <v>0</v>
      </c>
      <c r="AM15">
        <v>4.8261793968253963</v>
      </c>
      <c r="AN15">
        <v>0.68867999999999996</v>
      </c>
      <c r="AO15">
        <v>8.6591231999999998</v>
      </c>
      <c r="AP15">
        <v>3.8908069200000002</v>
      </c>
      <c r="AQ15">
        <v>0</v>
      </c>
      <c r="AR15">
        <v>14.225702399999999</v>
      </c>
      <c r="AS15">
        <v>9.9875181120000018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21.775177087996347</v>
      </c>
      <c r="BB15">
        <f t="shared" si="0"/>
        <v>611.22414420379971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0.39352841860465115</v>
      </c>
      <c r="L16">
        <v>275.82573071752398</v>
      </c>
      <c r="M16">
        <v>28.229626294461958</v>
      </c>
      <c r="N16">
        <v>36.240190705830777</v>
      </c>
      <c r="O16">
        <v>0</v>
      </c>
      <c r="P16">
        <v>26.687180097607428</v>
      </c>
      <c r="Q16">
        <v>0.38330670619469021</v>
      </c>
      <c r="R16">
        <v>0.98367507299270074</v>
      </c>
      <c r="S16">
        <v>0.54891219241982503</v>
      </c>
      <c r="T16">
        <v>0</v>
      </c>
      <c r="U16">
        <v>64.240535908596286</v>
      </c>
      <c r="V16">
        <v>0</v>
      </c>
      <c r="W16">
        <v>0</v>
      </c>
      <c r="X16">
        <v>10.00406175276753</v>
      </c>
      <c r="Y16">
        <v>0</v>
      </c>
      <c r="Z16">
        <v>4.0362608</v>
      </c>
      <c r="AA16">
        <v>8.6206872959999981</v>
      </c>
      <c r="AB16">
        <v>12.121704816000001</v>
      </c>
      <c r="AC16">
        <v>8.9164694943999976</v>
      </c>
      <c r="AD16">
        <v>11.226333560000002</v>
      </c>
      <c r="AE16">
        <v>15.1671353808</v>
      </c>
      <c r="AF16">
        <v>2.7225000000000001</v>
      </c>
      <c r="AG16">
        <v>12.1235088</v>
      </c>
      <c r="AH16">
        <v>46.718767680000006</v>
      </c>
      <c r="AI16">
        <v>9.9591882000000016</v>
      </c>
      <c r="AJ16">
        <v>0</v>
      </c>
      <c r="AK16">
        <v>15.571999999999997</v>
      </c>
      <c r="AL16">
        <v>0</v>
      </c>
      <c r="AM16">
        <v>4.8261793968253963</v>
      </c>
      <c r="AN16">
        <v>0.68867999999999996</v>
      </c>
      <c r="AO16">
        <v>8.6591231999999998</v>
      </c>
      <c r="AP16">
        <v>3.8908069200000002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21.843983791904662</v>
      </c>
      <c r="BB16">
        <f t="shared" si="0"/>
        <v>613.1555259235206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0.39353578737541528</v>
      </c>
      <c r="L17">
        <v>275.82573071752398</v>
      </c>
      <c r="M17">
        <v>28.229626294461958</v>
      </c>
      <c r="N17">
        <v>36.240190705830777</v>
      </c>
      <c r="O17">
        <v>0</v>
      </c>
      <c r="P17">
        <v>26.687180097607428</v>
      </c>
      <c r="Q17">
        <v>0.38330670619469021</v>
      </c>
      <c r="R17">
        <v>1.7298929663128746</v>
      </c>
      <c r="S17">
        <v>0.54891219241982503</v>
      </c>
      <c r="T17">
        <v>0</v>
      </c>
      <c r="U17">
        <v>64.240535908596286</v>
      </c>
      <c r="V17">
        <v>0</v>
      </c>
      <c r="W17">
        <v>0</v>
      </c>
      <c r="X17">
        <v>10.00406175276753</v>
      </c>
      <c r="Y17">
        <v>0</v>
      </c>
      <c r="Z17">
        <v>4.0362608</v>
      </c>
      <c r="AA17">
        <v>8.6206872959999981</v>
      </c>
      <c r="AB17">
        <v>12.121704816000001</v>
      </c>
      <c r="AC17">
        <v>8.9164694943999976</v>
      </c>
      <c r="AD17">
        <v>11.226333560000002</v>
      </c>
      <c r="AE17">
        <v>15.1671353808</v>
      </c>
      <c r="AF17">
        <v>2.7225000000000001</v>
      </c>
      <c r="AG17">
        <v>12.1235088</v>
      </c>
      <c r="AH17">
        <v>46.718767680000006</v>
      </c>
      <c r="AI17">
        <v>9.9591882000000016</v>
      </c>
      <c r="AJ17">
        <v>0</v>
      </c>
      <c r="AK17">
        <v>15.571999999999997</v>
      </c>
      <c r="AL17">
        <v>0</v>
      </c>
      <c r="AM17">
        <v>4.8261793968253963</v>
      </c>
      <c r="AN17">
        <v>0.68867999999999996</v>
      </c>
      <c r="AO17">
        <v>8.6591231999999998</v>
      </c>
      <c r="AP17">
        <v>3.8908069200000002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21.869653959708444</v>
      </c>
      <c r="BB17">
        <f t="shared" si="0"/>
        <v>613.87608101780779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0.39352841860465115</v>
      </c>
      <c r="L18">
        <v>275.82573071752398</v>
      </c>
      <c r="M18">
        <v>28.229626294461958</v>
      </c>
      <c r="N18">
        <v>36.240190705830777</v>
      </c>
      <c r="O18">
        <v>0</v>
      </c>
      <c r="P18">
        <v>26.687180097607428</v>
      </c>
      <c r="Q18">
        <v>0.38330670619469021</v>
      </c>
      <c r="R18">
        <v>0.98367507299270074</v>
      </c>
      <c r="S18">
        <v>0.54891219241982503</v>
      </c>
      <c r="T18">
        <v>0</v>
      </c>
      <c r="U18">
        <v>64.240535908596286</v>
      </c>
      <c r="V18">
        <v>0</v>
      </c>
      <c r="W18">
        <v>0</v>
      </c>
      <c r="X18">
        <v>10.00406175276753</v>
      </c>
      <c r="Y18">
        <v>0</v>
      </c>
      <c r="Z18">
        <v>4.0362608</v>
      </c>
      <c r="AA18">
        <v>8.6206872959999981</v>
      </c>
      <c r="AB18">
        <v>12.121704816000001</v>
      </c>
      <c r="AC18">
        <v>8.9164694943999976</v>
      </c>
      <c r="AD18">
        <v>11.226333560000002</v>
      </c>
      <c r="AE18">
        <v>15.1671353808</v>
      </c>
      <c r="AF18">
        <v>2.7225000000000001</v>
      </c>
      <c r="AG18">
        <v>12.1235088</v>
      </c>
      <c r="AH18">
        <v>46.718767680000006</v>
      </c>
      <c r="AI18">
        <v>9.9591882000000016</v>
      </c>
      <c r="AJ18">
        <v>0</v>
      </c>
      <c r="AK18">
        <v>15.571999999999997</v>
      </c>
      <c r="AL18">
        <v>0</v>
      </c>
      <c r="AM18">
        <v>4.8261793968253963</v>
      </c>
      <c r="AN18">
        <v>0.68867999999999996</v>
      </c>
      <c r="AO18">
        <v>8.6591231999999998</v>
      </c>
      <c r="AP18">
        <v>3.8908069200000002</v>
      </c>
      <c r="AQ18">
        <v>0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21.843983791904662</v>
      </c>
      <c r="BB18">
        <f t="shared" si="0"/>
        <v>613.1555259235206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0.36246265369479674</v>
      </c>
      <c r="L19">
        <v>275.82573071752398</v>
      </c>
      <c r="M19">
        <v>28.229626294461958</v>
      </c>
      <c r="N19">
        <v>36.240190705830777</v>
      </c>
      <c r="O19">
        <v>0</v>
      </c>
      <c r="P19">
        <v>26.687180097607428</v>
      </c>
      <c r="Q19">
        <v>0.32115983451957297</v>
      </c>
      <c r="R19">
        <v>0.98367507299270074</v>
      </c>
      <c r="S19">
        <v>0.39354788209285191</v>
      </c>
      <c r="T19">
        <v>0</v>
      </c>
      <c r="U19">
        <v>64.240535908596286</v>
      </c>
      <c r="V19">
        <v>0</v>
      </c>
      <c r="W19">
        <v>0</v>
      </c>
      <c r="X19">
        <v>10.00406175276753</v>
      </c>
      <c r="Y19">
        <v>0</v>
      </c>
      <c r="Z19">
        <v>4.0362608</v>
      </c>
      <c r="AA19">
        <v>8.6206872959999981</v>
      </c>
      <c r="AB19">
        <v>12.121704816000001</v>
      </c>
      <c r="AC19">
        <v>8.9164694943999976</v>
      </c>
      <c r="AD19">
        <v>11.226333560000002</v>
      </c>
      <c r="AE19">
        <v>15.1671353808</v>
      </c>
      <c r="AF19">
        <v>2.7225000000000001</v>
      </c>
      <c r="AG19">
        <v>12.1235088</v>
      </c>
      <c r="AH19">
        <v>46.718767680000006</v>
      </c>
      <c r="AI19">
        <v>9.9591882000000016</v>
      </c>
      <c r="AJ19">
        <v>0</v>
      </c>
      <c r="AK19">
        <v>15.571999999999997</v>
      </c>
      <c r="AL19">
        <v>0</v>
      </c>
      <c r="AM19">
        <v>3.2310862063492056</v>
      </c>
      <c r="AN19">
        <v>0.68867999999999996</v>
      </c>
      <c r="AO19">
        <v>8.6591231999999998</v>
      </c>
      <c r="AP19">
        <v>3.1440863999999995</v>
      </c>
      <c r="AQ19">
        <v>0</v>
      </c>
      <c r="AR19">
        <v>16.4272992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21.75487449500713</v>
      </c>
      <c r="BB19">
        <f t="shared" si="0"/>
        <v>610.65424456302992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0.3624558067337123</v>
      </c>
      <c r="L20">
        <v>275.82573071752398</v>
      </c>
      <c r="M20">
        <v>28.229626294461958</v>
      </c>
      <c r="N20">
        <v>36.240190705830777</v>
      </c>
      <c r="O20">
        <v>0</v>
      </c>
      <c r="P20">
        <v>26.687180097607428</v>
      </c>
      <c r="Q20">
        <v>0.32115983451957297</v>
      </c>
      <c r="R20">
        <v>0.65235342083333347</v>
      </c>
      <c r="S20">
        <v>0.39354788209285191</v>
      </c>
      <c r="T20">
        <v>0</v>
      </c>
      <c r="U20">
        <v>64.240535908596286</v>
      </c>
      <c r="V20">
        <v>0</v>
      </c>
      <c r="W20">
        <v>0</v>
      </c>
      <c r="X20">
        <v>10.00406175276753</v>
      </c>
      <c r="Y20">
        <v>0</v>
      </c>
      <c r="Z20">
        <v>4.0362608</v>
      </c>
      <c r="AA20">
        <v>8.6206872959999981</v>
      </c>
      <c r="AB20">
        <v>12.121704816000001</v>
      </c>
      <c r="AC20">
        <v>8.9164694943999976</v>
      </c>
      <c r="AD20">
        <v>11.226333560000002</v>
      </c>
      <c r="AE20">
        <v>15.1671353808</v>
      </c>
      <c r="AF20">
        <v>2.7225000000000001</v>
      </c>
      <c r="AG20">
        <v>12.1235088</v>
      </c>
      <c r="AH20">
        <v>46.718767680000006</v>
      </c>
      <c r="AI20">
        <v>9.9591882000000016</v>
      </c>
      <c r="AJ20">
        <v>0</v>
      </c>
      <c r="AK20">
        <v>15.571999999999997</v>
      </c>
      <c r="AL20">
        <v>0</v>
      </c>
      <c r="AM20">
        <v>3.2310862063492056</v>
      </c>
      <c r="AN20">
        <v>0.68867999999999996</v>
      </c>
      <c r="AO20">
        <v>8.6591231999999998</v>
      </c>
      <c r="AP20">
        <v>3.1440863999999995</v>
      </c>
      <c r="AQ20">
        <v>0</v>
      </c>
      <c r="AR20">
        <v>14.225702399999999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21.667741676075369</v>
      </c>
      <c r="BB20">
        <f t="shared" si="0"/>
        <v>608.20845208284129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0.36246265369479674</v>
      </c>
      <c r="L21">
        <v>268.00197818181812</v>
      </c>
      <c r="M21">
        <v>28.229626294461958</v>
      </c>
      <c r="N21">
        <v>36.240190705830777</v>
      </c>
      <c r="O21">
        <v>0</v>
      </c>
      <c r="P21">
        <v>26.687180097607428</v>
      </c>
      <c r="Q21">
        <v>0</v>
      </c>
      <c r="R21">
        <v>0</v>
      </c>
      <c r="S21">
        <v>0</v>
      </c>
      <c r="T21">
        <v>0</v>
      </c>
      <c r="U21">
        <v>64.240535908596286</v>
      </c>
      <c r="V21">
        <v>0</v>
      </c>
      <c r="W21">
        <v>0</v>
      </c>
      <c r="X21">
        <v>10.00406175276753</v>
      </c>
      <c r="Y21">
        <v>0</v>
      </c>
      <c r="Z21">
        <v>4.0214116799999999</v>
      </c>
      <c r="AA21">
        <v>8.6206872959999981</v>
      </c>
      <c r="AB21">
        <v>12.121704816000001</v>
      </c>
      <c r="AC21">
        <v>8.9164694943999976</v>
      </c>
      <c r="AD21">
        <v>11.226333560000002</v>
      </c>
      <c r="AE21">
        <v>15.1671353808</v>
      </c>
      <c r="AF21">
        <v>2.7225000000000001</v>
      </c>
      <c r="AG21">
        <v>12.1235088</v>
      </c>
      <c r="AH21">
        <v>46.718767680000006</v>
      </c>
      <c r="AI21">
        <v>9.9591882000000016</v>
      </c>
      <c r="AJ21">
        <v>0</v>
      </c>
      <c r="AK21">
        <v>15.571999999999997</v>
      </c>
      <c r="AL21">
        <v>0</v>
      </c>
      <c r="AM21">
        <v>3.2310862063492056</v>
      </c>
      <c r="AN21">
        <v>0.68867999999999996</v>
      </c>
      <c r="AO21">
        <v>8.6591231999999998</v>
      </c>
      <c r="AP21">
        <v>3.1440863999999995</v>
      </c>
      <c r="AQ21">
        <v>0</v>
      </c>
      <c r="AR21">
        <v>14.225702399999999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21.351066839644066</v>
      </c>
      <c r="BB21">
        <f t="shared" si="0"/>
        <v>599.31947097308205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0.3624558067337123</v>
      </c>
      <c r="L22">
        <v>268.00571968014214</v>
      </c>
      <c r="M22">
        <v>28.229626294461958</v>
      </c>
      <c r="N22">
        <v>36.240190705830777</v>
      </c>
      <c r="O22">
        <v>0</v>
      </c>
      <c r="P22">
        <v>26.687180097607428</v>
      </c>
      <c r="Q22">
        <v>0</v>
      </c>
      <c r="R22">
        <v>0</v>
      </c>
      <c r="S22">
        <v>0</v>
      </c>
      <c r="T22">
        <v>0</v>
      </c>
      <c r="U22">
        <v>64.240535908596286</v>
      </c>
      <c r="V22">
        <v>0</v>
      </c>
      <c r="W22">
        <v>0</v>
      </c>
      <c r="X22">
        <v>10.00406175276753</v>
      </c>
      <c r="Y22">
        <v>0</v>
      </c>
      <c r="Z22">
        <v>4.0214116799999999</v>
      </c>
      <c r="AA22">
        <v>8.6206872959999981</v>
      </c>
      <c r="AB22">
        <v>12.121704816000001</v>
      </c>
      <c r="AC22">
        <v>8.9164694943999976</v>
      </c>
      <c r="AD22">
        <v>11.226333560000002</v>
      </c>
      <c r="AE22">
        <v>15.1671353808</v>
      </c>
      <c r="AF22">
        <v>2.7225000000000001</v>
      </c>
      <c r="AG22">
        <v>12.1235088</v>
      </c>
      <c r="AH22">
        <v>46.718767680000006</v>
      </c>
      <c r="AI22">
        <v>9.9591882000000016</v>
      </c>
      <c r="AJ22">
        <v>0</v>
      </c>
      <c r="AK22">
        <v>15.571999999999997</v>
      </c>
      <c r="AL22">
        <v>0</v>
      </c>
      <c r="AM22">
        <v>3.2310862063492056</v>
      </c>
      <c r="AN22">
        <v>0.68867999999999996</v>
      </c>
      <c r="AO22">
        <v>8.6591231999999998</v>
      </c>
      <c r="AP22">
        <v>3.1440863999999995</v>
      </c>
      <c r="AQ22">
        <v>0</v>
      </c>
      <c r="AR22">
        <v>14.225702399999999</v>
      </c>
      <c r="AS22">
        <v>9.9875181120000018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21.358123469106516</v>
      </c>
      <c r="BB22">
        <f t="shared" si="0"/>
        <v>599.51755000258254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0.36246265369479674</v>
      </c>
      <c r="L23">
        <v>268.00416449765748</v>
      </c>
      <c r="M23">
        <v>28.229626294461958</v>
      </c>
      <c r="N23">
        <v>36.240190705830777</v>
      </c>
      <c r="O23">
        <v>0</v>
      </c>
      <c r="P23">
        <v>27.840219128052954</v>
      </c>
      <c r="Q23">
        <v>0</v>
      </c>
      <c r="R23">
        <v>0</v>
      </c>
      <c r="S23">
        <v>0</v>
      </c>
      <c r="T23">
        <v>0</v>
      </c>
      <c r="U23">
        <v>64.240535908596286</v>
      </c>
      <c r="V23">
        <v>0</v>
      </c>
      <c r="W23">
        <v>0</v>
      </c>
      <c r="X23">
        <v>44.00358026623239</v>
      </c>
      <c r="Y23">
        <v>0</v>
      </c>
      <c r="Z23">
        <v>4.0214116799999999</v>
      </c>
      <c r="AA23">
        <v>8.6206872959999981</v>
      </c>
      <c r="AB23">
        <v>12.121704816000001</v>
      </c>
      <c r="AC23">
        <v>8.9164694943999976</v>
      </c>
      <c r="AD23">
        <v>11.226333560000002</v>
      </c>
      <c r="AE23">
        <v>15.1671353808</v>
      </c>
      <c r="AF23">
        <v>2.7225000000000001</v>
      </c>
      <c r="AG23">
        <v>12.1235088</v>
      </c>
      <c r="AH23">
        <v>46.718767680000006</v>
      </c>
      <c r="AI23">
        <v>9.9591882000000016</v>
      </c>
      <c r="AJ23">
        <v>0</v>
      </c>
      <c r="AK23">
        <v>15.571999999999997</v>
      </c>
      <c r="AL23">
        <v>0</v>
      </c>
      <c r="AM23">
        <v>3.2310862063492056</v>
      </c>
      <c r="AN23">
        <v>0.68867999999999996</v>
      </c>
      <c r="AO23">
        <v>8.6591231999999998</v>
      </c>
      <c r="AP23">
        <v>3.1440863999999995</v>
      </c>
      <c r="AQ23">
        <v>0</v>
      </c>
      <c r="AR23">
        <v>14.225702399999999</v>
      </c>
      <c r="AS23">
        <v>9.9875181120000018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22.567318194489204</v>
      </c>
      <c r="BB23">
        <f t="shared" si="0"/>
        <v>633.45936448558666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267.99910900013003</v>
      </c>
      <c r="M24">
        <v>28.229626294461958</v>
      </c>
      <c r="N24">
        <v>36.240190705830777</v>
      </c>
      <c r="O24">
        <v>0</v>
      </c>
      <c r="P24">
        <v>28.531737193763917</v>
      </c>
      <c r="Q24">
        <v>6.6929457660303466</v>
      </c>
      <c r="R24">
        <v>12.997862125409215</v>
      </c>
      <c r="S24">
        <v>8.0981428224828154</v>
      </c>
      <c r="T24">
        <v>0</v>
      </c>
      <c r="U24">
        <v>64.240535908596286</v>
      </c>
      <c r="V24">
        <v>5.9960498220640579</v>
      </c>
      <c r="W24">
        <v>13.970251364877159</v>
      </c>
      <c r="X24">
        <v>44.00358026623239</v>
      </c>
      <c r="Y24">
        <v>0</v>
      </c>
      <c r="Z24">
        <v>4.0214116799999999</v>
      </c>
      <c r="AA24">
        <v>8.6206872959999981</v>
      </c>
      <c r="AB24">
        <v>12.121704816000001</v>
      </c>
      <c r="AC24">
        <v>8.9164694943999976</v>
      </c>
      <c r="AD24">
        <v>11.226333560000002</v>
      </c>
      <c r="AE24">
        <v>15.1671353808</v>
      </c>
      <c r="AF24">
        <v>2.7225000000000001</v>
      </c>
      <c r="AG24">
        <v>12.1235088</v>
      </c>
      <c r="AH24">
        <v>46.718767680000006</v>
      </c>
      <c r="AI24">
        <v>9.9591882000000016</v>
      </c>
      <c r="AJ24">
        <v>0</v>
      </c>
      <c r="AK24">
        <v>15.571999999999997</v>
      </c>
      <c r="AL24">
        <v>0</v>
      </c>
      <c r="AM24">
        <v>1.5950931904761898</v>
      </c>
      <c r="AN24">
        <v>0.68867999999999996</v>
      </c>
      <c r="AO24">
        <v>8.6591231999999998</v>
      </c>
      <c r="AP24">
        <v>3.1440863999999995</v>
      </c>
      <c r="AQ24">
        <v>0</v>
      </c>
      <c r="AR24">
        <v>14.225702399999999</v>
      </c>
      <c r="AS24">
        <v>9.9875181120000018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24.164966148900632</v>
      </c>
      <c r="BB24">
        <f t="shared" si="0"/>
        <v>678.30497533065454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267.99910900013003</v>
      </c>
      <c r="M25">
        <v>28.229626294461958</v>
      </c>
      <c r="N25">
        <v>36.240190705830777</v>
      </c>
      <c r="O25">
        <v>0</v>
      </c>
      <c r="P25">
        <v>28.531737193763917</v>
      </c>
      <c r="Q25">
        <v>6.6929457660303466</v>
      </c>
      <c r="R25">
        <v>12.997862125409215</v>
      </c>
      <c r="S25">
        <v>8.0981428224828154</v>
      </c>
      <c r="T25">
        <v>0</v>
      </c>
      <c r="U25">
        <v>64.240535908596286</v>
      </c>
      <c r="V25">
        <v>5.9960498220640579</v>
      </c>
      <c r="W25">
        <v>13.970251364877159</v>
      </c>
      <c r="X25">
        <v>44.00358026623239</v>
      </c>
      <c r="Y25">
        <v>0</v>
      </c>
      <c r="Z25">
        <v>4.0214116799999999</v>
      </c>
      <c r="AA25">
        <v>8.6206872959999981</v>
      </c>
      <c r="AB25">
        <v>12.121704816000001</v>
      </c>
      <c r="AC25">
        <v>8.9164694943999976</v>
      </c>
      <c r="AD25">
        <v>11.226333560000002</v>
      </c>
      <c r="AE25">
        <v>15.1671353808</v>
      </c>
      <c r="AF25">
        <v>2.7225000000000001</v>
      </c>
      <c r="AG25">
        <v>12.1235088</v>
      </c>
      <c r="AH25">
        <v>46.718767680000006</v>
      </c>
      <c r="AI25">
        <v>9.9591882000000016</v>
      </c>
      <c r="AJ25">
        <v>0</v>
      </c>
      <c r="AK25">
        <v>15.571999999999997</v>
      </c>
      <c r="AL25">
        <v>0</v>
      </c>
      <c r="AM25">
        <v>1.5950931904761898</v>
      </c>
      <c r="AN25">
        <v>0.68867999999999996</v>
      </c>
      <c r="AO25">
        <v>8.6591231999999998</v>
      </c>
      <c r="AP25">
        <v>3.1440863999999995</v>
      </c>
      <c r="AQ25">
        <v>0</v>
      </c>
      <c r="AR25">
        <v>14.225702399999999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24.158037991300635</v>
      </c>
      <c r="BB25">
        <f t="shared" si="0"/>
        <v>678.11050248065453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267.99910900013003</v>
      </c>
      <c r="M26">
        <v>28.229626294461958</v>
      </c>
      <c r="N26">
        <v>36.240190705830777</v>
      </c>
      <c r="O26">
        <v>0</v>
      </c>
      <c r="P26">
        <v>29.219252936059156</v>
      </c>
      <c r="Q26">
        <v>6.6929457660303466</v>
      </c>
      <c r="R26">
        <v>12.997862125409215</v>
      </c>
      <c r="S26">
        <v>8.0981428224828154</v>
      </c>
      <c r="T26">
        <v>0</v>
      </c>
      <c r="U26">
        <v>64.240535908596286</v>
      </c>
      <c r="V26">
        <v>5.9960498220640579</v>
      </c>
      <c r="W26">
        <v>13.970251364877159</v>
      </c>
      <c r="X26">
        <v>44.00358026623239</v>
      </c>
      <c r="Y26">
        <v>0</v>
      </c>
      <c r="Z26">
        <v>4.0214116799999999</v>
      </c>
      <c r="AA26">
        <v>8.6206872959999981</v>
      </c>
      <c r="AB26">
        <v>12.121704816000001</v>
      </c>
      <c r="AC26">
        <v>8.9164694943999976</v>
      </c>
      <c r="AD26">
        <v>11.226333560000002</v>
      </c>
      <c r="AE26">
        <v>15.1671353808</v>
      </c>
      <c r="AF26">
        <v>2.7225000000000001</v>
      </c>
      <c r="AG26">
        <v>12.1235088</v>
      </c>
      <c r="AH26">
        <v>46.718767680000006</v>
      </c>
      <c r="AI26">
        <v>9.9591882000000016</v>
      </c>
      <c r="AJ26">
        <v>0</v>
      </c>
      <c r="AK26">
        <v>15.571999999999997</v>
      </c>
      <c r="AL26">
        <v>0</v>
      </c>
      <c r="AM26">
        <v>1.5950931904761898</v>
      </c>
      <c r="AN26">
        <v>0.68867999999999996</v>
      </c>
      <c r="AO26">
        <v>8.6591231999999998</v>
      </c>
      <c r="AP26">
        <v>3.1440863999999995</v>
      </c>
      <c r="AQ26">
        <v>0</v>
      </c>
      <c r="AR26">
        <v>14.225702399999999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24.181688532835597</v>
      </c>
      <c r="BB26">
        <f t="shared" si="0"/>
        <v>678.77436768141479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267.99910900013003</v>
      </c>
      <c r="M27">
        <v>28.229626294461958</v>
      </c>
      <c r="N27">
        <v>36.240190705830777</v>
      </c>
      <c r="O27">
        <v>0</v>
      </c>
      <c r="P27">
        <v>29.907594264471587</v>
      </c>
      <c r="Q27">
        <v>6.693623611997447</v>
      </c>
      <c r="R27">
        <v>12.998507480862909</v>
      </c>
      <c r="S27">
        <v>8.097953556485356</v>
      </c>
      <c r="T27">
        <v>0</v>
      </c>
      <c r="U27">
        <v>64.240535908596286</v>
      </c>
      <c r="V27">
        <v>5.9950979779411755</v>
      </c>
      <c r="W27">
        <v>12.852819732937686</v>
      </c>
      <c r="X27">
        <v>44.00358026623239</v>
      </c>
      <c r="Y27">
        <v>0</v>
      </c>
      <c r="Z27">
        <v>4.0214116799999999</v>
      </c>
      <c r="AA27">
        <v>12.931030944000002</v>
      </c>
      <c r="AB27">
        <v>12.121704816000001</v>
      </c>
      <c r="AC27">
        <v>8.9164694943999976</v>
      </c>
      <c r="AD27">
        <v>11.226333560000002</v>
      </c>
      <c r="AE27">
        <v>15.1671353808</v>
      </c>
      <c r="AF27">
        <v>2.7225000000000001</v>
      </c>
      <c r="AG27">
        <v>12.1235088</v>
      </c>
      <c r="AH27">
        <v>46.718767680000006</v>
      </c>
      <c r="AI27">
        <v>8.5922408000000008</v>
      </c>
      <c r="AJ27">
        <v>0</v>
      </c>
      <c r="AK27">
        <v>15.571999999999997</v>
      </c>
      <c r="AL27">
        <v>0</v>
      </c>
      <c r="AM27">
        <v>1.5950931904761898</v>
      </c>
      <c r="AN27">
        <v>0.68867999999999996</v>
      </c>
      <c r="AO27">
        <v>9.7415135999999993</v>
      </c>
      <c r="AP27">
        <v>3.1440863999999995</v>
      </c>
      <c r="AQ27">
        <v>0</v>
      </c>
      <c r="AR27">
        <v>14.225702399999999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24.305420818157078</v>
      </c>
      <c r="BB27">
        <f t="shared" si="0"/>
        <v>682.24751383186663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267.99910900013003</v>
      </c>
      <c r="M28">
        <v>28.229626294461958</v>
      </c>
      <c r="N28">
        <v>36.240190705830777</v>
      </c>
      <c r="O28">
        <v>0</v>
      </c>
      <c r="P28">
        <v>30.602289244186046</v>
      </c>
      <c r="Q28">
        <v>6.693623611997447</v>
      </c>
      <c r="R28">
        <v>12.998507480862909</v>
      </c>
      <c r="S28">
        <v>8.097953556485356</v>
      </c>
      <c r="T28">
        <v>0</v>
      </c>
      <c r="U28">
        <v>64.240535908596286</v>
      </c>
      <c r="V28">
        <v>5.9950979779411755</v>
      </c>
      <c r="W28">
        <v>13.215999038692624</v>
      </c>
      <c r="X28">
        <v>44.00358026623239</v>
      </c>
      <c r="Y28">
        <v>0</v>
      </c>
      <c r="Z28">
        <v>4.0214116799999999</v>
      </c>
      <c r="AA28">
        <v>12.931030944000002</v>
      </c>
      <c r="AB28">
        <v>12.121704816000001</v>
      </c>
      <c r="AC28">
        <v>8.9164694943999976</v>
      </c>
      <c r="AD28">
        <v>11.226333560000002</v>
      </c>
      <c r="AE28">
        <v>15.1671353808</v>
      </c>
      <c r="AF28">
        <v>2.7225000000000001</v>
      </c>
      <c r="AG28">
        <v>12.1235088</v>
      </c>
      <c r="AH28">
        <v>46.718767680000006</v>
      </c>
      <c r="AI28">
        <v>8.5922408000000008</v>
      </c>
      <c r="AJ28">
        <v>0</v>
      </c>
      <c r="AK28">
        <v>15.571999999999997</v>
      </c>
      <c r="AL28">
        <v>0</v>
      </c>
      <c r="AM28">
        <v>1.5950931904761898</v>
      </c>
      <c r="AN28">
        <v>0.68867999999999996</v>
      </c>
      <c r="AO28">
        <v>9.7415135999999993</v>
      </c>
      <c r="AP28">
        <v>3.1440863999999995</v>
      </c>
      <c r="AQ28">
        <v>0</v>
      </c>
      <c r="AR28">
        <v>14.225702399999999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24.341811816283514</v>
      </c>
      <c r="BB28">
        <f t="shared" si="0"/>
        <v>683.26899711920976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267.99910900013003</v>
      </c>
      <c r="M29">
        <v>28.229626294461958</v>
      </c>
      <c r="N29">
        <v>36.240190705830777</v>
      </c>
      <c r="O29">
        <v>0</v>
      </c>
      <c r="P29">
        <v>26.687180097607428</v>
      </c>
      <c r="Q29">
        <v>6.693623611997447</v>
      </c>
      <c r="R29">
        <v>12.998507480862909</v>
      </c>
      <c r="S29">
        <v>8.097953556485356</v>
      </c>
      <c r="T29">
        <v>0</v>
      </c>
      <c r="U29">
        <v>64.240535908596286</v>
      </c>
      <c r="V29">
        <v>5.9950979779411755</v>
      </c>
      <c r="W29">
        <v>13.215999038692624</v>
      </c>
      <c r="X29">
        <v>44.00358026623239</v>
      </c>
      <c r="Y29">
        <v>0</v>
      </c>
      <c r="Z29">
        <v>4.0214116799999999</v>
      </c>
      <c r="AA29">
        <v>12.931030944000002</v>
      </c>
      <c r="AB29">
        <v>12.121704816000001</v>
      </c>
      <c r="AC29">
        <v>8.9164694943999976</v>
      </c>
      <c r="AD29">
        <v>11.226333560000002</v>
      </c>
      <c r="AE29">
        <v>15.1671353808</v>
      </c>
      <c r="AF29">
        <v>2.7225000000000001</v>
      </c>
      <c r="AG29">
        <v>12.1235088</v>
      </c>
      <c r="AH29">
        <v>46.718767680000006</v>
      </c>
      <c r="AI29">
        <v>8.5922408000000008</v>
      </c>
      <c r="AJ29">
        <v>0</v>
      </c>
      <c r="AK29">
        <v>15.571999999999997</v>
      </c>
      <c r="AL29">
        <v>0</v>
      </c>
      <c r="AM29">
        <v>1.5950931904761898</v>
      </c>
      <c r="AN29">
        <v>0.68867999999999996</v>
      </c>
      <c r="AO29">
        <v>9.7415135999999993</v>
      </c>
      <c r="AP29">
        <v>3.1440863999999995</v>
      </c>
      <c r="AQ29">
        <v>0</v>
      </c>
      <c r="AR29">
        <v>14.225702399999999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24.207132061641214</v>
      </c>
      <c r="BB29">
        <f t="shared" si="0"/>
        <v>679.48856772727345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267.99910900013003</v>
      </c>
      <c r="M30">
        <v>28.229626294461958</v>
      </c>
      <c r="N30">
        <v>36.240190705830777</v>
      </c>
      <c r="O30">
        <v>0</v>
      </c>
      <c r="P30">
        <v>26.687180097607428</v>
      </c>
      <c r="Q30">
        <v>6.693623611997447</v>
      </c>
      <c r="R30">
        <v>12.998507480862909</v>
      </c>
      <c r="S30">
        <v>8.097953556485356</v>
      </c>
      <c r="T30">
        <v>0</v>
      </c>
      <c r="U30">
        <v>64.240535908596286</v>
      </c>
      <c r="V30">
        <v>5.9950979779411755</v>
      </c>
      <c r="W30">
        <v>13.692296607869745</v>
      </c>
      <c r="X30">
        <v>43.993371803315981</v>
      </c>
      <c r="Y30">
        <v>0</v>
      </c>
      <c r="Z30">
        <v>4.0214116799999999</v>
      </c>
      <c r="AA30">
        <v>12.931030944000002</v>
      </c>
      <c r="AB30">
        <v>12.121704816000001</v>
      </c>
      <c r="AC30">
        <v>8.9164694943999976</v>
      </c>
      <c r="AD30">
        <v>11.226333560000002</v>
      </c>
      <c r="AE30">
        <v>15.1671353808</v>
      </c>
      <c r="AF30">
        <v>2.7225000000000001</v>
      </c>
      <c r="AG30">
        <v>12.1235088</v>
      </c>
      <c r="AH30">
        <v>46.718767680000006</v>
      </c>
      <c r="AI30">
        <v>15.231699599999999</v>
      </c>
      <c r="AJ30">
        <v>0</v>
      </c>
      <c r="AK30">
        <v>15.571999999999997</v>
      </c>
      <c r="AL30">
        <v>0</v>
      </c>
      <c r="AM30">
        <v>1.5950931904761898</v>
      </c>
      <c r="AN30">
        <v>0.68867999999999996</v>
      </c>
      <c r="AO30">
        <v>9.7415135999999993</v>
      </c>
      <c r="AP30">
        <v>3.1440863999999995</v>
      </c>
      <c r="AQ30">
        <v>0</v>
      </c>
      <c r="AR30">
        <v>14.225702399999999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24.458490955337631</v>
      </c>
      <c r="BB30">
        <f t="shared" si="0"/>
        <v>686.54415774743768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0.36246265369479674</v>
      </c>
      <c r="L31">
        <v>268.00416449765748</v>
      </c>
      <c r="M31">
        <v>28.229626294461958</v>
      </c>
      <c r="N31">
        <v>36.240190705830777</v>
      </c>
      <c r="O31">
        <v>0</v>
      </c>
      <c r="P31">
        <v>26.687180097607428</v>
      </c>
      <c r="Q31">
        <v>6.693623611997447</v>
      </c>
      <c r="R31">
        <v>12.998507480862909</v>
      </c>
      <c r="S31">
        <v>8.097953556485356</v>
      </c>
      <c r="T31">
        <v>0</v>
      </c>
      <c r="U31">
        <v>64.240535908596286</v>
      </c>
      <c r="V31">
        <v>5.9950979779411755</v>
      </c>
      <c r="W31">
        <v>13.692296607869745</v>
      </c>
      <c r="X31">
        <v>44.003728054624411</v>
      </c>
      <c r="Y31">
        <v>0</v>
      </c>
      <c r="Z31">
        <v>0</v>
      </c>
      <c r="AA31">
        <v>12.931030944000002</v>
      </c>
      <c r="AB31">
        <v>12.121704816000001</v>
      </c>
      <c r="AC31">
        <v>8.9164694943999976</v>
      </c>
      <c r="AD31">
        <v>11.226333560000002</v>
      </c>
      <c r="AE31">
        <v>15.1671353808</v>
      </c>
      <c r="AF31">
        <v>2.7225000000000001</v>
      </c>
      <c r="AG31">
        <v>12.1235088</v>
      </c>
      <c r="AH31">
        <v>46.718767680000006</v>
      </c>
      <c r="AI31">
        <v>15.231699599999999</v>
      </c>
      <c r="AJ31">
        <v>0</v>
      </c>
      <c r="AK31">
        <v>15.571999999999997</v>
      </c>
      <c r="AL31">
        <v>0</v>
      </c>
      <c r="AM31">
        <v>1.5950931904761898</v>
      </c>
      <c r="AN31">
        <v>0.68867999999999996</v>
      </c>
      <c r="AO31">
        <v>9.7415135999999993</v>
      </c>
      <c r="AP31">
        <v>3.1440863999999995</v>
      </c>
      <c r="AQ31">
        <v>0</v>
      </c>
      <c r="AR31">
        <v>14.225702399999999</v>
      </c>
      <c r="AS31">
        <v>9.9875181120000018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24.333153187655341</v>
      </c>
      <c r="BB31">
        <f t="shared" si="0"/>
        <v>683.02595823765068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0.3624558067337123</v>
      </c>
      <c r="L32">
        <v>268.00264993780758</v>
      </c>
      <c r="M32">
        <v>28.229626294461958</v>
      </c>
      <c r="N32">
        <v>36.240190705830777</v>
      </c>
      <c r="O32">
        <v>0</v>
      </c>
      <c r="P32">
        <v>26.687180097607428</v>
      </c>
      <c r="Q32">
        <v>1.4497913711151738</v>
      </c>
      <c r="R32">
        <v>3.3861264461077845</v>
      </c>
      <c r="S32">
        <v>1.4396788548510313</v>
      </c>
      <c r="T32">
        <v>0</v>
      </c>
      <c r="U32">
        <v>64.240535908596286</v>
      </c>
      <c r="V32">
        <v>0</v>
      </c>
      <c r="W32">
        <v>4.1437398373983726E-2</v>
      </c>
      <c r="X32">
        <v>10.004627129108236</v>
      </c>
      <c r="Y32">
        <v>0</v>
      </c>
      <c r="Z32">
        <v>0</v>
      </c>
      <c r="AA32">
        <v>12.931030944000002</v>
      </c>
      <c r="AB32">
        <v>12.121704816000001</v>
      </c>
      <c r="AC32">
        <v>8.9164694943999976</v>
      </c>
      <c r="AD32">
        <v>11.226333560000002</v>
      </c>
      <c r="AE32">
        <v>15.1671353808</v>
      </c>
      <c r="AF32">
        <v>2.7225000000000001</v>
      </c>
      <c r="AG32">
        <v>12.1235088</v>
      </c>
      <c r="AH32">
        <v>46.718767680000006</v>
      </c>
      <c r="AI32">
        <v>15.231699599999999</v>
      </c>
      <c r="AJ32">
        <v>0</v>
      </c>
      <c r="AK32">
        <v>15.571999999999997</v>
      </c>
      <c r="AL32">
        <v>0</v>
      </c>
      <c r="AM32">
        <v>1.5950931904761898</v>
      </c>
      <c r="AN32">
        <v>0.68867999999999996</v>
      </c>
      <c r="AO32">
        <v>9.7415135999999993</v>
      </c>
      <c r="AP32">
        <v>3.1440863999999995</v>
      </c>
      <c r="AQ32">
        <v>0</v>
      </c>
      <c r="AR32">
        <v>14.225702399999999</v>
      </c>
      <c r="AS32">
        <v>9.9875181120000018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21.747612934896061</v>
      </c>
      <c r="BB32">
        <f t="shared" si="0"/>
        <v>610.45043099337397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0.36246265369479674</v>
      </c>
      <c r="L33">
        <v>268.00197818181812</v>
      </c>
      <c r="M33">
        <v>28.229626294461958</v>
      </c>
      <c r="N33">
        <v>36.240190705830777</v>
      </c>
      <c r="O33">
        <v>0</v>
      </c>
      <c r="P33">
        <v>26.687180097607428</v>
      </c>
      <c r="Q33">
        <v>3.1894568804780881</v>
      </c>
      <c r="R33">
        <v>5.5294482320505454</v>
      </c>
      <c r="S33">
        <v>3.7208751376068374</v>
      </c>
      <c r="T33">
        <v>0</v>
      </c>
      <c r="U33">
        <v>64.240535908596286</v>
      </c>
      <c r="V33">
        <v>0</v>
      </c>
      <c r="W33">
        <v>4.1437398373983726E-2</v>
      </c>
      <c r="X33">
        <v>10.004627129108236</v>
      </c>
      <c r="Y33">
        <v>0</v>
      </c>
      <c r="Z33">
        <v>0</v>
      </c>
      <c r="AA33">
        <v>12.931030944000002</v>
      </c>
      <c r="AB33">
        <v>12.121704816000001</v>
      </c>
      <c r="AC33">
        <v>8.9164694943999976</v>
      </c>
      <c r="AD33">
        <v>11.226333560000002</v>
      </c>
      <c r="AE33">
        <v>15.1671353808</v>
      </c>
      <c r="AF33">
        <v>2.7225000000000001</v>
      </c>
      <c r="AG33">
        <v>12.1235088</v>
      </c>
      <c r="AH33">
        <v>46.718767680000006</v>
      </c>
      <c r="AI33">
        <v>15.231699599999999</v>
      </c>
      <c r="AJ33">
        <v>0</v>
      </c>
      <c r="AK33">
        <v>15.571999999999997</v>
      </c>
      <c r="AL33">
        <v>0</v>
      </c>
      <c r="AM33">
        <v>1.5950931904761898</v>
      </c>
      <c r="AN33">
        <v>0.68867999999999996</v>
      </c>
      <c r="AO33">
        <v>9.7415135999999993</v>
      </c>
      <c r="AP33">
        <v>3.1440863999999995</v>
      </c>
      <c r="AQ33">
        <v>0</v>
      </c>
      <c r="AR33">
        <v>14.225702399999999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21.952709782732182</v>
      </c>
      <c r="BB33">
        <f t="shared" si="0"/>
        <v>616.20745180697099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0.3624558067337123</v>
      </c>
      <c r="L34">
        <v>268.00197818181812</v>
      </c>
      <c r="M34">
        <v>28.229626294461958</v>
      </c>
      <c r="N34">
        <v>36.240190705830777</v>
      </c>
      <c r="O34">
        <v>0</v>
      </c>
      <c r="P34">
        <v>26.687180097607428</v>
      </c>
      <c r="Q34">
        <v>3.0859583148148149</v>
      </c>
      <c r="R34">
        <v>5.5294482320505454</v>
      </c>
      <c r="S34">
        <v>3.7208751376068374</v>
      </c>
      <c r="T34">
        <v>0</v>
      </c>
      <c r="U34">
        <v>64.240535908596286</v>
      </c>
      <c r="V34">
        <v>0</v>
      </c>
      <c r="W34">
        <v>4.1437398373983726E-2</v>
      </c>
      <c r="X34">
        <v>10.004627129108236</v>
      </c>
      <c r="Y34">
        <v>0</v>
      </c>
      <c r="Z34">
        <v>0</v>
      </c>
      <c r="AA34">
        <v>12.931030944000002</v>
      </c>
      <c r="AB34">
        <v>12.121704816000001</v>
      </c>
      <c r="AC34">
        <v>8.9164694943999976</v>
      </c>
      <c r="AD34">
        <v>11.226333560000002</v>
      </c>
      <c r="AE34">
        <v>15.1671353808</v>
      </c>
      <c r="AF34">
        <v>2.7225000000000001</v>
      </c>
      <c r="AG34">
        <v>12.1235088</v>
      </c>
      <c r="AH34">
        <v>46.718767680000006</v>
      </c>
      <c r="AI34">
        <v>15.231699599999999</v>
      </c>
      <c r="AJ34">
        <v>0</v>
      </c>
      <c r="AK34">
        <v>15.571999999999997</v>
      </c>
      <c r="AL34">
        <v>0</v>
      </c>
      <c r="AM34">
        <v>1.5950931904761898</v>
      </c>
      <c r="AN34">
        <v>0.68867999999999996</v>
      </c>
      <c r="AO34">
        <v>9.7415135999999993</v>
      </c>
      <c r="AP34">
        <v>3.1440863999999995</v>
      </c>
      <c r="AQ34">
        <v>0</v>
      </c>
      <c r="AR34">
        <v>14.225702399999999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21.949149197856446</v>
      </c>
      <c r="BB34">
        <f t="shared" si="0"/>
        <v>616.10750697922242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0.36246265369479674</v>
      </c>
      <c r="L35">
        <v>268.00197818181812</v>
      </c>
      <c r="M35">
        <v>28.229626294461958</v>
      </c>
      <c r="N35">
        <v>36.240190705830777</v>
      </c>
      <c r="O35">
        <v>0</v>
      </c>
      <c r="P35">
        <v>26.687180097607428</v>
      </c>
      <c r="Q35">
        <v>3.1894568804780881</v>
      </c>
      <c r="R35">
        <v>6.0902258130548299</v>
      </c>
      <c r="S35">
        <v>3.9644753509615387</v>
      </c>
      <c r="T35">
        <v>0</v>
      </c>
      <c r="U35">
        <v>64.240535908596286</v>
      </c>
      <c r="V35">
        <v>0</v>
      </c>
      <c r="W35">
        <v>4.1437398373983726E-2</v>
      </c>
      <c r="X35">
        <v>10.004627129108236</v>
      </c>
      <c r="Y35">
        <v>0</v>
      </c>
      <c r="Z35">
        <v>0</v>
      </c>
      <c r="AA35">
        <v>12.931030944000002</v>
      </c>
      <c r="AB35">
        <v>12.121704816000001</v>
      </c>
      <c r="AC35">
        <v>8.9164694943999976</v>
      </c>
      <c r="AD35">
        <v>11.226333560000002</v>
      </c>
      <c r="AE35">
        <v>15.1671353808</v>
      </c>
      <c r="AF35">
        <v>2.7225000000000001</v>
      </c>
      <c r="AG35">
        <v>12.1235088</v>
      </c>
      <c r="AH35">
        <v>46.718767680000006</v>
      </c>
      <c r="AI35">
        <v>15.231699599999999</v>
      </c>
      <c r="AJ35">
        <v>0</v>
      </c>
      <c r="AK35">
        <v>15.571999999999997</v>
      </c>
      <c r="AL35">
        <v>0</v>
      </c>
      <c r="AM35">
        <v>1.5950931904761898</v>
      </c>
      <c r="AN35">
        <v>0.68867999999999996</v>
      </c>
      <c r="AO35">
        <v>9.7415135999999993</v>
      </c>
      <c r="AP35">
        <v>3.1440863999999995</v>
      </c>
      <c r="AQ35">
        <v>0</v>
      </c>
      <c r="AR35">
        <v>14.225702399999999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21.98038037652567</v>
      </c>
      <c r="BB35">
        <f t="shared" si="0"/>
        <v>616.98415900753662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0.3624558067337123</v>
      </c>
      <c r="L36">
        <v>268.00197818181812</v>
      </c>
      <c r="M36">
        <v>28.229626294461958</v>
      </c>
      <c r="N36">
        <v>36.240190705830777</v>
      </c>
      <c r="O36">
        <v>0</v>
      </c>
      <c r="P36">
        <v>26.687180097607428</v>
      </c>
      <c r="Q36">
        <v>3.1894568804780881</v>
      </c>
      <c r="R36">
        <v>6.0902258130548299</v>
      </c>
      <c r="S36">
        <v>3.9644753509615387</v>
      </c>
      <c r="T36">
        <v>0</v>
      </c>
      <c r="U36">
        <v>64.240535908596286</v>
      </c>
      <c r="V36">
        <v>0</v>
      </c>
      <c r="W36">
        <v>4.1437398373983726E-2</v>
      </c>
      <c r="X36">
        <v>10.004627129108236</v>
      </c>
      <c r="Y36">
        <v>0</v>
      </c>
      <c r="Z36">
        <v>0</v>
      </c>
      <c r="AA36">
        <v>12.931030944000002</v>
      </c>
      <c r="AB36">
        <v>12.121704816000001</v>
      </c>
      <c r="AC36">
        <v>8.9164694943999976</v>
      </c>
      <c r="AD36">
        <v>11.226333560000002</v>
      </c>
      <c r="AE36">
        <v>15.1671353808</v>
      </c>
      <c r="AF36">
        <v>2.7225000000000001</v>
      </c>
      <c r="AG36">
        <v>12.1235088</v>
      </c>
      <c r="AH36">
        <v>46.718767680000006</v>
      </c>
      <c r="AI36">
        <v>4.4913985999999992</v>
      </c>
      <c r="AJ36">
        <v>0</v>
      </c>
      <c r="AK36">
        <v>15.571999999999997</v>
      </c>
      <c r="AL36">
        <v>0</v>
      </c>
      <c r="AM36">
        <v>1.5950931904761898</v>
      </c>
      <c r="AN36">
        <v>0.68867999999999996</v>
      </c>
      <c r="AO36">
        <v>9.7415135999999993</v>
      </c>
      <c r="AP36">
        <v>3.1440863999999995</v>
      </c>
      <c r="AQ36">
        <v>0</v>
      </c>
      <c r="AR36">
        <v>14.225702399999999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21.610913786445746</v>
      </c>
      <c r="BB36">
        <f t="shared" si="0"/>
        <v>606.61331775065548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0.36246265369479674</v>
      </c>
      <c r="L37">
        <v>268.00197818181812</v>
      </c>
      <c r="M37">
        <v>28.229626294461958</v>
      </c>
      <c r="N37">
        <v>36.240190705830777</v>
      </c>
      <c r="O37">
        <v>0</v>
      </c>
      <c r="P37">
        <v>26.687180097607428</v>
      </c>
      <c r="Q37">
        <v>1.4497913711151738</v>
      </c>
      <c r="R37">
        <v>4.2685293144770018</v>
      </c>
      <c r="S37">
        <v>1.7608235895522391</v>
      </c>
      <c r="T37">
        <v>0</v>
      </c>
      <c r="U37">
        <v>64.240535908596286</v>
      </c>
      <c r="V37">
        <v>0</v>
      </c>
      <c r="W37">
        <v>0</v>
      </c>
      <c r="X37">
        <v>10.00406175276753</v>
      </c>
      <c r="Y37">
        <v>0</v>
      </c>
      <c r="Z37">
        <v>0</v>
      </c>
      <c r="AA37">
        <v>12.931030944000002</v>
      </c>
      <c r="AB37">
        <v>12.121704816000001</v>
      </c>
      <c r="AC37">
        <v>8.9164694943999976</v>
      </c>
      <c r="AD37">
        <v>11.226333560000002</v>
      </c>
      <c r="AE37">
        <v>15.1671353808</v>
      </c>
      <c r="AF37">
        <v>2.7225000000000001</v>
      </c>
      <c r="AG37">
        <v>12.1235088</v>
      </c>
      <c r="AH37">
        <v>46.718767680000006</v>
      </c>
      <c r="AI37">
        <v>4.4913985999999992</v>
      </c>
      <c r="AJ37">
        <v>0</v>
      </c>
      <c r="AK37">
        <v>15.571999999999997</v>
      </c>
      <c r="AL37">
        <v>0</v>
      </c>
      <c r="AM37">
        <v>1.5950931904761898</v>
      </c>
      <c r="AN37">
        <v>0.68867999999999996</v>
      </c>
      <c r="AO37">
        <v>9.7415135999999993</v>
      </c>
      <c r="AP37">
        <v>3.1440863999999995</v>
      </c>
      <c r="AQ37">
        <v>0</v>
      </c>
      <c r="AR37">
        <v>14.225702399999999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21.41115260304456</v>
      </c>
      <c r="BB37">
        <f t="shared" si="0"/>
        <v>601.00606923695307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0.3624558067337123</v>
      </c>
      <c r="L38">
        <v>268.00197818181812</v>
      </c>
      <c r="M38">
        <v>28.229626294461958</v>
      </c>
      <c r="N38">
        <v>36.240190705830777</v>
      </c>
      <c r="O38">
        <v>0</v>
      </c>
      <c r="P38">
        <v>26.687180097607428</v>
      </c>
      <c r="Q38">
        <v>1.4497913711151738</v>
      </c>
      <c r="R38">
        <v>4.2685293144770018</v>
      </c>
      <c r="S38">
        <v>1.7608235895522391</v>
      </c>
      <c r="T38">
        <v>0</v>
      </c>
      <c r="U38">
        <v>64.240535908596286</v>
      </c>
      <c r="V38">
        <v>0</v>
      </c>
      <c r="W38">
        <v>0</v>
      </c>
      <c r="X38">
        <v>10.00406175276753</v>
      </c>
      <c r="Y38">
        <v>0</v>
      </c>
      <c r="Z38">
        <v>0</v>
      </c>
      <c r="AA38">
        <v>12.931030944000002</v>
      </c>
      <c r="AB38">
        <v>12.121704816000001</v>
      </c>
      <c r="AC38">
        <v>8.9164694943999976</v>
      </c>
      <c r="AD38">
        <v>11.226333560000002</v>
      </c>
      <c r="AE38">
        <v>15.1671353808</v>
      </c>
      <c r="AF38">
        <v>2.7225000000000001</v>
      </c>
      <c r="AG38">
        <v>12.1235088</v>
      </c>
      <c r="AH38">
        <v>46.718767680000006</v>
      </c>
      <c r="AI38">
        <v>4.4913985999999992</v>
      </c>
      <c r="AJ38">
        <v>0</v>
      </c>
      <c r="AK38">
        <v>15.571999999999997</v>
      </c>
      <c r="AL38">
        <v>0</v>
      </c>
      <c r="AM38">
        <v>1.5950931904761898</v>
      </c>
      <c r="AN38">
        <v>0.68867999999999996</v>
      </c>
      <c r="AO38">
        <v>9.7415135999999993</v>
      </c>
      <c r="AP38">
        <v>3.1440863999999995</v>
      </c>
      <c r="AQ38">
        <v>0</v>
      </c>
      <c r="AR38">
        <v>14.225702399999999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21.411152367364625</v>
      </c>
      <c r="BB38">
        <f t="shared" si="0"/>
        <v>601.00606262567192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0.36246265369479674</v>
      </c>
      <c r="L39">
        <v>268.00197818181812</v>
      </c>
      <c r="M39">
        <v>28.229626294461958</v>
      </c>
      <c r="N39">
        <v>36.240190705830777</v>
      </c>
      <c r="O39">
        <v>0</v>
      </c>
      <c r="P39">
        <v>26.687180097607428</v>
      </c>
      <c r="Q39">
        <v>1.4497913711151738</v>
      </c>
      <c r="R39">
        <v>4.2685293144770018</v>
      </c>
      <c r="S39">
        <v>1.7608235895522391</v>
      </c>
      <c r="T39">
        <v>0</v>
      </c>
      <c r="U39">
        <v>64.240535908596286</v>
      </c>
      <c r="V39">
        <v>0</v>
      </c>
      <c r="W39">
        <v>0</v>
      </c>
      <c r="X39">
        <v>10.00406175276753</v>
      </c>
      <c r="Y39">
        <v>0</v>
      </c>
      <c r="Z39">
        <v>0</v>
      </c>
      <c r="AA39">
        <v>8.6206872959999981</v>
      </c>
      <c r="AB39">
        <v>12.121704816000001</v>
      </c>
      <c r="AC39">
        <v>8.9164694943999976</v>
      </c>
      <c r="AD39">
        <v>11.226333560000002</v>
      </c>
      <c r="AE39">
        <v>15.1671353808</v>
      </c>
      <c r="AF39">
        <v>2.7225000000000001</v>
      </c>
      <c r="AG39">
        <v>12.1235088</v>
      </c>
      <c r="AH39">
        <v>46.718767680000006</v>
      </c>
      <c r="AI39">
        <v>9.3733535999999997</v>
      </c>
      <c r="AJ39">
        <v>0</v>
      </c>
      <c r="AK39">
        <v>15.571999999999997</v>
      </c>
      <c r="AL39">
        <v>0</v>
      </c>
      <c r="AM39">
        <v>1.5950931904761898</v>
      </c>
      <c r="AN39">
        <v>0.68867999999999996</v>
      </c>
      <c r="AO39">
        <v>9.7415135999999993</v>
      </c>
      <c r="AP39">
        <v>3.1440863999999995</v>
      </c>
      <c r="AQ39">
        <v>0</v>
      </c>
      <c r="AR39">
        <v>14.225702399999999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21.430816028644553</v>
      </c>
      <c r="BB39">
        <f t="shared" si="0"/>
        <v>601.55801716335293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0.3624558067337123</v>
      </c>
      <c r="L40">
        <v>268.00197818181812</v>
      </c>
      <c r="M40">
        <v>28.229626294461958</v>
      </c>
      <c r="N40">
        <v>36.240190705830777</v>
      </c>
      <c r="O40">
        <v>0</v>
      </c>
      <c r="P40">
        <v>26.687180097607428</v>
      </c>
      <c r="Q40">
        <v>1.4497913711151738</v>
      </c>
      <c r="R40">
        <v>4.2685293144770018</v>
      </c>
      <c r="S40">
        <v>1.7608235895522391</v>
      </c>
      <c r="T40">
        <v>0</v>
      </c>
      <c r="U40">
        <v>64.240535908596286</v>
      </c>
      <c r="V40">
        <v>0</v>
      </c>
      <c r="W40">
        <v>0</v>
      </c>
      <c r="X40">
        <v>10.00406175276753</v>
      </c>
      <c r="Y40">
        <v>0</v>
      </c>
      <c r="Z40">
        <v>0</v>
      </c>
      <c r="AA40">
        <v>8.6206872959999981</v>
      </c>
      <c r="AB40">
        <v>12.121704816000001</v>
      </c>
      <c r="AC40">
        <v>8.9164694943999976</v>
      </c>
      <c r="AD40">
        <v>11.226333560000002</v>
      </c>
      <c r="AE40">
        <v>15.1671353808</v>
      </c>
      <c r="AF40">
        <v>2.7225000000000001</v>
      </c>
      <c r="AG40">
        <v>12.1235088</v>
      </c>
      <c r="AH40">
        <v>46.718767680000006</v>
      </c>
      <c r="AI40">
        <v>9.3733535999999997</v>
      </c>
      <c r="AJ40">
        <v>0</v>
      </c>
      <c r="AK40">
        <v>15.571999999999997</v>
      </c>
      <c r="AL40">
        <v>0</v>
      </c>
      <c r="AM40">
        <v>3.2310862063492056</v>
      </c>
      <c r="AN40">
        <v>0.68867999999999996</v>
      </c>
      <c r="AO40">
        <v>9.7415135999999993</v>
      </c>
      <c r="AP40">
        <v>3.1440863999999995</v>
      </c>
      <c r="AQ40">
        <v>0</v>
      </c>
      <c r="AR40">
        <v>14.225702399999999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21.487094014075733</v>
      </c>
      <c r="BB40">
        <f t="shared" si="0"/>
        <v>603.13772534683369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0.36246265369479674</v>
      </c>
      <c r="L41">
        <v>268.00197818181812</v>
      </c>
      <c r="M41">
        <v>28.229626294461958</v>
      </c>
      <c r="N41">
        <v>36.240190705830777</v>
      </c>
      <c r="O41">
        <v>0</v>
      </c>
      <c r="P41">
        <v>27.840219128052954</v>
      </c>
      <c r="Q41">
        <v>1.4497913711151738</v>
      </c>
      <c r="R41">
        <v>4.2685293144770018</v>
      </c>
      <c r="S41">
        <v>1.7608235895522391</v>
      </c>
      <c r="T41">
        <v>0</v>
      </c>
      <c r="U41">
        <v>64.240535908596286</v>
      </c>
      <c r="V41">
        <v>0</v>
      </c>
      <c r="W41">
        <v>0</v>
      </c>
      <c r="X41">
        <v>10.00406175276753</v>
      </c>
      <c r="Y41">
        <v>0</v>
      </c>
      <c r="Z41">
        <v>0</v>
      </c>
      <c r="AA41">
        <v>8.6206872959999981</v>
      </c>
      <c r="AB41">
        <v>12.121704816000001</v>
      </c>
      <c r="AC41">
        <v>8.9164694943999976</v>
      </c>
      <c r="AD41">
        <v>11.226333560000002</v>
      </c>
      <c r="AE41">
        <v>15.1671353808</v>
      </c>
      <c r="AF41">
        <v>2.7225000000000001</v>
      </c>
      <c r="AG41">
        <v>12.1235088</v>
      </c>
      <c r="AH41">
        <v>46.718767680000006</v>
      </c>
      <c r="AI41">
        <v>9.3733535999999997</v>
      </c>
      <c r="AJ41">
        <v>0</v>
      </c>
      <c r="AK41">
        <v>15.571999999999997</v>
      </c>
      <c r="AL41">
        <v>0</v>
      </c>
      <c r="AM41">
        <v>3.2310862063492056</v>
      </c>
      <c r="AN41">
        <v>0.68867999999999996</v>
      </c>
      <c r="AO41">
        <v>9.7415135999999993</v>
      </c>
      <c r="AP41">
        <v>3.1440863999999995</v>
      </c>
      <c r="AQ41">
        <v>0</v>
      </c>
      <c r="AR41">
        <v>14.225702399999999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21.526758792402983</v>
      </c>
      <c r="BB41">
        <f t="shared" si="0"/>
        <v>604.25110644591302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0.3624558067337123</v>
      </c>
      <c r="L42">
        <v>268.00197818181812</v>
      </c>
      <c r="M42">
        <v>28.229626294461958</v>
      </c>
      <c r="N42">
        <v>36.240190705830777</v>
      </c>
      <c r="O42">
        <v>0</v>
      </c>
      <c r="P42">
        <v>28.990081104778604</v>
      </c>
      <c r="Q42">
        <v>1.4497913711151738</v>
      </c>
      <c r="R42">
        <v>4.2685293144770018</v>
      </c>
      <c r="S42">
        <v>1.7608235895522391</v>
      </c>
      <c r="T42">
        <v>0</v>
      </c>
      <c r="U42">
        <v>64.240535908596286</v>
      </c>
      <c r="V42">
        <v>0</v>
      </c>
      <c r="W42">
        <v>0</v>
      </c>
      <c r="X42">
        <v>10.00406175276753</v>
      </c>
      <c r="Y42">
        <v>0</v>
      </c>
      <c r="Z42">
        <v>0</v>
      </c>
      <c r="AA42">
        <v>8.6206872959999981</v>
      </c>
      <c r="AB42">
        <v>12.121704816000001</v>
      </c>
      <c r="AC42">
        <v>8.9164694943999976</v>
      </c>
      <c r="AD42">
        <v>11.226333560000002</v>
      </c>
      <c r="AE42">
        <v>15.1671353808</v>
      </c>
      <c r="AF42">
        <v>2.7225000000000001</v>
      </c>
      <c r="AG42">
        <v>12.1235088</v>
      </c>
      <c r="AH42">
        <v>46.718767680000006</v>
      </c>
      <c r="AI42">
        <v>9.3733535999999997</v>
      </c>
      <c r="AJ42">
        <v>0</v>
      </c>
      <c r="AK42">
        <v>15.571999999999997</v>
      </c>
      <c r="AL42">
        <v>0</v>
      </c>
      <c r="AM42">
        <v>3.2310862063492056</v>
      </c>
      <c r="AN42">
        <v>0.68867999999999996</v>
      </c>
      <c r="AO42">
        <v>9.7415135999999993</v>
      </c>
      <c r="AP42">
        <v>3.1440863999999995</v>
      </c>
      <c r="AQ42">
        <v>0</v>
      </c>
      <c r="AR42">
        <v>14.225702399999999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21.566313808722416</v>
      </c>
      <c r="BB42">
        <f t="shared" si="0"/>
        <v>605.36140655935822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268.00192688619637</v>
      </c>
      <c r="M43">
        <v>28.229626294461958</v>
      </c>
      <c r="N43">
        <v>36.240190705830777</v>
      </c>
      <c r="O43">
        <v>0</v>
      </c>
      <c r="P43">
        <v>26.687180097607428</v>
      </c>
      <c r="Q43">
        <v>0</v>
      </c>
      <c r="R43">
        <v>0</v>
      </c>
      <c r="S43">
        <v>0</v>
      </c>
      <c r="T43">
        <v>0</v>
      </c>
      <c r="U43">
        <v>64.240535908596286</v>
      </c>
      <c r="V43">
        <v>0</v>
      </c>
      <c r="W43">
        <v>0</v>
      </c>
      <c r="X43">
        <v>10.00406175276753</v>
      </c>
      <c r="Y43">
        <v>0</v>
      </c>
      <c r="Z43">
        <v>0</v>
      </c>
      <c r="AA43">
        <v>8.6206872959999981</v>
      </c>
      <c r="AB43">
        <v>12.121704816000001</v>
      </c>
      <c r="AC43">
        <v>8.9164694943999976</v>
      </c>
      <c r="AD43">
        <v>11.226333560000002</v>
      </c>
      <c r="AE43">
        <v>15.1671353808</v>
      </c>
      <c r="AF43">
        <v>0</v>
      </c>
      <c r="AG43">
        <v>12.1235088</v>
      </c>
      <c r="AH43">
        <v>46.718767680000006</v>
      </c>
      <c r="AI43">
        <v>9.3733535999999997</v>
      </c>
      <c r="AJ43">
        <v>0</v>
      </c>
      <c r="AK43">
        <v>15.571999999999997</v>
      </c>
      <c r="AL43">
        <v>0</v>
      </c>
      <c r="AM43">
        <v>3.2310862063492056</v>
      </c>
      <c r="AN43">
        <v>0.68867999999999996</v>
      </c>
      <c r="AO43">
        <v>9.7415135999999993</v>
      </c>
      <c r="AP43">
        <v>3.1440863999999995</v>
      </c>
      <c r="AQ43">
        <v>0</v>
      </c>
      <c r="AR43">
        <v>14.225702399999999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21.123687490446702</v>
      </c>
      <c r="BB43">
        <f t="shared" si="0"/>
        <v>592.9369804929629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268.00192688619637</v>
      </c>
      <c r="M44">
        <v>28.229626294461958</v>
      </c>
      <c r="N44">
        <v>36.240190705830777</v>
      </c>
      <c r="O44">
        <v>0</v>
      </c>
      <c r="P44">
        <v>26.690357142857142</v>
      </c>
      <c r="Q44">
        <v>0</v>
      </c>
      <c r="R44">
        <v>0</v>
      </c>
      <c r="S44">
        <v>0</v>
      </c>
      <c r="T44">
        <v>0</v>
      </c>
      <c r="U44">
        <v>64.240535908596286</v>
      </c>
      <c r="V44">
        <v>0</v>
      </c>
      <c r="W44">
        <v>0</v>
      </c>
      <c r="X44">
        <v>10.00406175276753</v>
      </c>
      <c r="Y44">
        <v>0</v>
      </c>
      <c r="Z44">
        <v>0</v>
      </c>
      <c r="AA44">
        <v>8.6206872959999981</v>
      </c>
      <c r="AB44">
        <v>12.121704816000001</v>
      </c>
      <c r="AC44">
        <v>8.9164694943999976</v>
      </c>
      <c r="AD44">
        <v>11.226333560000002</v>
      </c>
      <c r="AE44">
        <v>15.1671353808</v>
      </c>
      <c r="AF44">
        <v>0</v>
      </c>
      <c r="AG44">
        <v>12.1235088</v>
      </c>
      <c r="AH44">
        <v>46.718767680000006</v>
      </c>
      <c r="AI44">
        <v>9.3733535999999997</v>
      </c>
      <c r="AJ44">
        <v>0</v>
      </c>
      <c r="AK44">
        <v>15.571999999999997</v>
      </c>
      <c r="AL44">
        <v>0</v>
      </c>
      <c r="AM44">
        <v>3.2310862063492056</v>
      </c>
      <c r="AN44">
        <v>0.68867999999999996</v>
      </c>
      <c r="AO44">
        <v>9.7415135999999993</v>
      </c>
      <c r="AP44">
        <v>3.1440863999999995</v>
      </c>
      <c r="AQ44">
        <v>0</v>
      </c>
      <c r="AR44">
        <v>14.225702399999999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21.123796780803286</v>
      </c>
      <c r="BB44">
        <f t="shared" si="0"/>
        <v>592.940048247856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268.00192688619637</v>
      </c>
      <c r="M45">
        <v>28.229626294461958</v>
      </c>
      <c r="N45">
        <v>36.240190705830777</v>
      </c>
      <c r="O45">
        <v>0</v>
      </c>
      <c r="P45">
        <v>26.687180097607428</v>
      </c>
      <c r="Q45">
        <v>0</v>
      </c>
      <c r="R45">
        <v>0</v>
      </c>
      <c r="S45">
        <v>0</v>
      </c>
      <c r="T45">
        <v>0</v>
      </c>
      <c r="U45">
        <v>64.240535908596286</v>
      </c>
      <c r="V45">
        <v>0</v>
      </c>
      <c r="W45">
        <v>0</v>
      </c>
      <c r="X45">
        <v>10.00406175276753</v>
      </c>
      <c r="Y45">
        <v>0</v>
      </c>
      <c r="Z45">
        <v>0</v>
      </c>
      <c r="AA45">
        <v>8.6206872959999981</v>
      </c>
      <c r="AB45">
        <v>12.121704816000001</v>
      </c>
      <c r="AC45">
        <v>8.9164694943999976</v>
      </c>
      <c r="AD45">
        <v>11.226333560000002</v>
      </c>
      <c r="AE45">
        <v>15.1671353808</v>
      </c>
      <c r="AF45">
        <v>0</v>
      </c>
      <c r="AG45">
        <v>12.1235088</v>
      </c>
      <c r="AH45">
        <v>46.718767680000006</v>
      </c>
      <c r="AI45">
        <v>9.3733535999999997</v>
      </c>
      <c r="AJ45">
        <v>0</v>
      </c>
      <c r="AK45">
        <v>15.571999999999997</v>
      </c>
      <c r="AL45">
        <v>0</v>
      </c>
      <c r="AM45">
        <v>3.2310862063492056</v>
      </c>
      <c r="AN45">
        <v>0.68867999999999996</v>
      </c>
      <c r="AO45">
        <v>9.7415135999999993</v>
      </c>
      <c r="AP45">
        <v>3.3405917999999999</v>
      </c>
      <c r="AQ45">
        <v>0</v>
      </c>
      <c r="AR45">
        <v>14.225702399999999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21.130447214846701</v>
      </c>
      <c r="BB45">
        <f t="shared" si="0"/>
        <v>593.12672616856287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268.00192688619637</v>
      </c>
      <c r="M46">
        <v>28.229626294461958</v>
      </c>
      <c r="N46">
        <v>36.240190705830777</v>
      </c>
      <c r="O46">
        <v>0</v>
      </c>
      <c r="P46">
        <v>26.694358486074744</v>
      </c>
      <c r="Q46">
        <v>0</v>
      </c>
      <c r="R46">
        <v>0</v>
      </c>
      <c r="S46">
        <v>0</v>
      </c>
      <c r="T46">
        <v>0</v>
      </c>
      <c r="U46">
        <v>64.240535908596286</v>
      </c>
      <c r="V46">
        <v>0</v>
      </c>
      <c r="W46">
        <v>0</v>
      </c>
      <c r="X46">
        <v>10.00406175276753</v>
      </c>
      <c r="Y46">
        <v>0</v>
      </c>
      <c r="Z46">
        <v>0</v>
      </c>
      <c r="AA46">
        <v>8.6206872959999981</v>
      </c>
      <c r="AB46">
        <v>12.121704816000001</v>
      </c>
      <c r="AC46">
        <v>8.9164694943999976</v>
      </c>
      <c r="AD46">
        <v>11.226333560000002</v>
      </c>
      <c r="AE46">
        <v>15.1671353808</v>
      </c>
      <c r="AF46">
        <v>0</v>
      </c>
      <c r="AG46">
        <v>12.1235088</v>
      </c>
      <c r="AH46">
        <v>46.718767680000006</v>
      </c>
      <c r="AI46">
        <v>9.3733535999999997</v>
      </c>
      <c r="AJ46">
        <v>0</v>
      </c>
      <c r="AK46">
        <v>15.571999999999997</v>
      </c>
      <c r="AL46">
        <v>0</v>
      </c>
      <c r="AM46">
        <v>3.2310862063492056</v>
      </c>
      <c r="AN46">
        <v>0.68867999999999996</v>
      </c>
      <c r="AO46">
        <v>9.7415135999999993</v>
      </c>
      <c r="AP46">
        <v>3.3405917999999999</v>
      </c>
      <c r="AQ46">
        <v>0</v>
      </c>
      <c r="AR46">
        <v>14.225702399999999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21.130694151409973</v>
      </c>
      <c r="BB46">
        <f t="shared" si="0"/>
        <v>593.13365762046692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268.00010112354096</v>
      </c>
      <c r="M47">
        <v>28.229626294461958</v>
      </c>
      <c r="N47">
        <v>36.240190705830777</v>
      </c>
      <c r="O47">
        <v>0</v>
      </c>
      <c r="P47">
        <v>34.743393379663495</v>
      </c>
      <c r="Q47">
        <v>6.6931244064577395</v>
      </c>
      <c r="R47">
        <v>13.00487679531021</v>
      </c>
      <c r="S47">
        <v>8.0993164050235489</v>
      </c>
      <c r="T47">
        <v>0</v>
      </c>
      <c r="U47">
        <v>64.240535908596286</v>
      </c>
      <c r="V47">
        <v>6.3577522477522486</v>
      </c>
      <c r="W47">
        <v>13.215999038692624</v>
      </c>
      <c r="X47">
        <v>45.257427533949283</v>
      </c>
      <c r="Y47">
        <v>0</v>
      </c>
      <c r="Z47">
        <v>2.02488</v>
      </c>
      <c r="AA47">
        <v>8.6206872959999981</v>
      </c>
      <c r="AB47">
        <v>12.121704816000001</v>
      </c>
      <c r="AC47">
        <v>8.9164694943999976</v>
      </c>
      <c r="AD47">
        <v>11.226333560000002</v>
      </c>
      <c r="AE47">
        <v>15.1671353808</v>
      </c>
      <c r="AF47">
        <v>0</v>
      </c>
      <c r="AG47">
        <v>12.1235088</v>
      </c>
      <c r="AH47">
        <v>46.718767680000006</v>
      </c>
      <c r="AI47">
        <v>4.4913985999999992</v>
      </c>
      <c r="AJ47">
        <v>0</v>
      </c>
      <c r="AK47">
        <v>15.571999999999997</v>
      </c>
      <c r="AL47">
        <v>0</v>
      </c>
      <c r="AM47">
        <v>3.2310862063492056</v>
      </c>
      <c r="AN47">
        <v>0.68867999999999996</v>
      </c>
      <c r="AO47">
        <v>8.4787248000000002</v>
      </c>
      <c r="AP47">
        <v>3.3405917999999999</v>
      </c>
      <c r="AQ47">
        <v>0</v>
      </c>
      <c r="AR47">
        <v>14.225702399999999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24.108074828035807</v>
      </c>
      <c r="BB47">
        <f t="shared" si="0"/>
        <v>676.70805694919284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268.00010112354096</v>
      </c>
      <c r="M48">
        <v>28.229626294461958</v>
      </c>
      <c r="N48">
        <v>36.240190705830777</v>
      </c>
      <c r="O48">
        <v>0</v>
      </c>
      <c r="P48">
        <v>34.743393379663495</v>
      </c>
      <c r="Q48">
        <v>6.6931244064577395</v>
      </c>
      <c r="R48">
        <v>13.00487679531021</v>
      </c>
      <c r="S48">
        <v>8.0993164050235489</v>
      </c>
      <c r="T48">
        <v>0</v>
      </c>
      <c r="U48">
        <v>64.240535908596286</v>
      </c>
      <c r="V48">
        <v>6.3577522477522486</v>
      </c>
      <c r="W48">
        <v>13.215999038692624</v>
      </c>
      <c r="X48">
        <v>45.257427533949283</v>
      </c>
      <c r="Y48">
        <v>0</v>
      </c>
      <c r="Z48">
        <v>2.02488</v>
      </c>
      <c r="AA48">
        <v>8.6206872959999981</v>
      </c>
      <c r="AB48">
        <v>12.121704816000001</v>
      </c>
      <c r="AC48">
        <v>8.9164694943999976</v>
      </c>
      <c r="AD48">
        <v>11.226333560000002</v>
      </c>
      <c r="AE48">
        <v>15.1671353808</v>
      </c>
      <c r="AF48">
        <v>0</v>
      </c>
      <c r="AG48">
        <v>12.1235088</v>
      </c>
      <c r="AH48">
        <v>46.718767680000006</v>
      </c>
      <c r="AI48">
        <v>4.4913985999999992</v>
      </c>
      <c r="AJ48">
        <v>0</v>
      </c>
      <c r="AK48">
        <v>15.571999999999997</v>
      </c>
      <c r="AL48">
        <v>0</v>
      </c>
      <c r="AM48">
        <v>3.2310862063492056</v>
      </c>
      <c r="AN48">
        <v>0.68867999999999996</v>
      </c>
      <c r="AO48">
        <v>8.4787248000000002</v>
      </c>
      <c r="AP48">
        <v>3.3405917999999999</v>
      </c>
      <c r="AQ48">
        <v>0</v>
      </c>
      <c r="AR48">
        <v>14.225702399999999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24.108074828035807</v>
      </c>
      <c r="BB48">
        <f t="shared" si="0"/>
        <v>676.70805694919284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267.99944876797406</v>
      </c>
      <c r="M49">
        <v>28.229626294461958</v>
      </c>
      <c r="N49">
        <v>36.240190705830777</v>
      </c>
      <c r="O49">
        <v>0</v>
      </c>
      <c r="P49">
        <v>34.743393379663495</v>
      </c>
      <c r="Q49">
        <v>6.6931244064577395</v>
      </c>
      <c r="R49">
        <v>13.00487679531021</v>
      </c>
      <c r="S49">
        <v>8.0993164050235489</v>
      </c>
      <c r="T49">
        <v>0</v>
      </c>
      <c r="U49">
        <v>64.240535908596286</v>
      </c>
      <c r="V49">
        <v>6.3577522477522486</v>
      </c>
      <c r="W49">
        <v>13.215999038692624</v>
      </c>
      <c r="X49">
        <v>45.257427533949283</v>
      </c>
      <c r="Y49">
        <v>0</v>
      </c>
      <c r="Z49">
        <v>2.02488</v>
      </c>
      <c r="AA49">
        <v>8.6206872959999981</v>
      </c>
      <c r="AB49">
        <v>12.121704816000001</v>
      </c>
      <c r="AC49">
        <v>8.9164694943999976</v>
      </c>
      <c r="AD49">
        <v>11.226333560000002</v>
      </c>
      <c r="AE49">
        <v>15.1671353808</v>
      </c>
      <c r="AF49">
        <v>0</v>
      </c>
      <c r="AG49">
        <v>12.1235088</v>
      </c>
      <c r="AH49">
        <v>46.718767680000006</v>
      </c>
      <c r="AI49">
        <v>4.4913985999999992</v>
      </c>
      <c r="AJ49">
        <v>0</v>
      </c>
      <c r="AK49">
        <v>15.571999999999997</v>
      </c>
      <c r="AL49">
        <v>0</v>
      </c>
      <c r="AM49">
        <v>3.2310862063492056</v>
      </c>
      <c r="AN49">
        <v>0.68867999999999996</v>
      </c>
      <c r="AO49">
        <v>8.4336251999999998</v>
      </c>
      <c r="AP49">
        <v>2.7510755999999996</v>
      </c>
      <c r="AQ49">
        <v>0</v>
      </c>
      <c r="AR49">
        <v>14.225702399999999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24.086221616939373</v>
      </c>
      <c r="BB49">
        <f t="shared" si="0"/>
        <v>676.09464200472246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267.99944876797406</v>
      </c>
      <c r="M50">
        <v>28.229626294461958</v>
      </c>
      <c r="N50">
        <v>36.240190705830777</v>
      </c>
      <c r="O50">
        <v>0</v>
      </c>
      <c r="P50">
        <v>34.746570644718794</v>
      </c>
      <c r="Q50">
        <v>6.6931244064577395</v>
      </c>
      <c r="R50">
        <v>13.00487679531021</v>
      </c>
      <c r="S50">
        <v>8.0993164050235489</v>
      </c>
      <c r="T50">
        <v>0</v>
      </c>
      <c r="U50">
        <v>64.240535908596286</v>
      </c>
      <c r="V50">
        <v>6.3577522477522486</v>
      </c>
      <c r="W50">
        <v>13.215999038692624</v>
      </c>
      <c r="X50">
        <v>45.257427533949283</v>
      </c>
      <c r="Y50">
        <v>0</v>
      </c>
      <c r="Z50">
        <v>2.02488</v>
      </c>
      <c r="AA50">
        <v>8.6206872959999981</v>
      </c>
      <c r="AB50">
        <v>12.121704816000001</v>
      </c>
      <c r="AC50">
        <v>8.9164694943999976</v>
      </c>
      <c r="AD50">
        <v>11.226333560000002</v>
      </c>
      <c r="AE50">
        <v>15.1671353808</v>
      </c>
      <c r="AF50">
        <v>0</v>
      </c>
      <c r="AG50">
        <v>12.1235088</v>
      </c>
      <c r="AH50">
        <v>46.718767680000006</v>
      </c>
      <c r="AI50">
        <v>4.4913985999999992</v>
      </c>
      <c r="AJ50">
        <v>0</v>
      </c>
      <c r="AK50">
        <v>15.571999999999997</v>
      </c>
      <c r="AL50">
        <v>0</v>
      </c>
      <c r="AM50">
        <v>3.2310862063492056</v>
      </c>
      <c r="AN50">
        <v>0.68867999999999996</v>
      </c>
      <c r="AO50">
        <v>8.4336251999999998</v>
      </c>
      <c r="AP50">
        <v>2.7510755999999996</v>
      </c>
      <c r="AQ50">
        <v>0</v>
      </c>
      <c r="AR50">
        <v>14.225702399999999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24.086330914857275</v>
      </c>
      <c r="BB50">
        <f t="shared" si="0"/>
        <v>676.09770997185979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267.99944876797406</v>
      </c>
      <c r="M51">
        <v>28.229626294461958</v>
      </c>
      <c r="N51">
        <v>36.240190705830777</v>
      </c>
      <c r="O51">
        <v>0</v>
      </c>
      <c r="P51">
        <v>36.820300362506472</v>
      </c>
      <c r="Q51">
        <v>6.6931244064577395</v>
      </c>
      <c r="R51">
        <v>13.00487679531021</v>
      </c>
      <c r="S51">
        <v>8.0993164050235489</v>
      </c>
      <c r="T51">
        <v>0</v>
      </c>
      <c r="U51">
        <v>64.240535908596286</v>
      </c>
      <c r="V51">
        <v>6.3577522477522486</v>
      </c>
      <c r="W51">
        <v>13.215999038692624</v>
      </c>
      <c r="X51">
        <v>45.257427533949283</v>
      </c>
      <c r="Y51">
        <v>0</v>
      </c>
      <c r="Z51">
        <v>2.02488</v>
      </c>
      <c r="AA51">
        <v>8.6206872959999981</v>
      </c>
      <c r="AB51">
        <v>12.121704816000001</v>
      </c>
      <c r="AC51">
        <v>8.9164694943999976</v>
      </c>
      <c r="AD51">
        <v>11.226333560000002</v>
      </c>
      <c r="AE51">
        <v>15.1671353808</v>
      </c>
      <c r="AF51">
        <v>0</v>
      </c>
      <c r="AG51">
        <v>12.1235088</v>
      </c>
      <c r="AH51">
        <v>46.718767680000006</v>
      </c>
      <c r="AI51">
        <v>4.4913985999999992</v>
      </c>
      <c r="AJ51">
        <v>0</v>
      </c>
      <c r="AK51">
        <v>15.571999999999997</v>
      </c>
      <c r="AL51">
        <v>0</v>
      </c>
      <c r="AM51">
        <v>3.2310862063492056</v>
      </c>
      <c r="AN51">
        <v>0.68867999999999996</v>
      </c>
      <c r="AO51">
        <v>8.4336251999999998</v>
      </c>
      <c r="AP51">
        <v>2.7510755999999996</v>
      </c>
      <c r="AQ51">
        <v>0</v>
      </c>
      <c r="AR51">
        <v>14.225702399999999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24.157667217149172</v>
      </c>
      <c r="BB51">
        <f t="shared" si="0"/>
        <v>678.1001033873556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267.99944876797406</v>
      </c>
      <c r="M52">
        <v>28.229626294461958</v>
      </c>
      <c r="N52">
        <v>36.240190705830777</v>
      </c>
      <c r="O52">
        <v>0</v>
      </c>
      <c r="P52">
        <v>36.820300362506472</v>
      </c>
      <c r="Q52">
        <v>6.6931244064577395</v>
      </c>
      <c r="R52">
        <v>13.00487679531021</v>
      </c>
      <c r="S52">
        <v>8.0993164050235489</v>
      </c>
      <c r="T52">
        <v>0</v>
      </c>
      <c r="U52">
        <v>64.240535908596286</v>
      </c>
      <c r="V52">
        <v>6.3577522477522486</v>
      </c>
      <c r="W52">
        <v>13.215999038692624</v>
      </c>
      <c r="X52">
        <v>45.257427533949283</v>
      </c>
      <c r="Y52">
        <v>0</v>
      </c>
      <c r="Z52">
        <v>2.02488</v>
      </c>
      <c r="AA52">
        <v>8.6206872959999981</v>
      </c>
      <c r="AB52">
        <v>12.121704816000001</v>
      </c>
      <c r="AC52">
        <v>8.9164694943999976</v>
      </c>
      <c r="AD52">
        <v>11.226333560000002</v>
      </c>
      <c r="AE52">
        <v>15.1671353808</v>
      </c>
      <c r="AF52">
        <v>0</v>
      </c>
      <c r="AG52">
        <v>12.1235088</v>
      </c>
      <c r="AH52">
        <v>46.718767680000006</v>
      </c>
      <c r="AI52">
        <v>4.4913985999999992</v>
      </c>
      <c r="AJ52">
        <v>0</v>
      </c>
      <c r="AK52">
        <v>15.571999999999997</v>
      </c>
      <c r="AL52">
        <v>0</v>
      </c>
      <c r="AM52">
        <v>3.2310862063492056</v>
      </c>
      <c r="AN52">
        <v>0.68867999999999996</v>
      </c>
      <c r="AO52">
        <v>8.4336251999999998</v>
      </c>
      <c r="AP52">
        <v>2.7510755999999996</v>
      </c>
      <c r="AQ52">
        <v>0</v>
      </c>
      <c r="AR52">
        <v>14.225702399999999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24.157667217149172</v>
      </c>
      <c r="BB52">
        <f t="shared" si="0"/>
        <v>678.1001033873556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267.99944876797406</v>
      </c>
      <c r="M53">
        <v>28.229626294461958</v>
      </c>
      <c r="N53">
        <v>36.240190705830777</v>
      </c>
      <c r="O53">
        <v>0</v>
      </c>
      <c r="P53">
        <v>36.820300362506472</v>
      </c>
      <c r="Q53">
        <v>6.6931244064577395</v>
      </c>
      <c r="R53">
        <v>13.00487679531021</v>
      </c>
      <c r="S53">
        <v>8.0993164050235489</v>
      </c>
      <c r="T53">
        <v>0</v>
      </c>
      <c r="U53">
        <v>64.240535908596286</v>
      </c>
      <c r="V53">
        <v>6.3577522477522486</v>
      </c>
      <c r="W53">
        <v>13.215999038692624</v>
      </c>
      <c r="X53">
        <v>45.257427533949283</v>
      </c>
      <c r="Y53">
        <v>0</v>
      </c>
      <c r="Z53">
        <v>2.02488</v>
      </c>
      <c r="AA53">
        <v>8.6206872959999981</v>
      </c>
      <c r="AB53">
        <v>12.121704816000001</v>
      </c>
      <c r="AC53">
        <v>8.9164694943999976</v>
      </c>
      <c r="AD53">
        <v>11.226333560000002</v>
      </c>
      <c r="AE53">
        <v>15.1671353808</v>
      </c>
      <c r="AF53">
        <v>0</v>
      </c>
      <c r="AG53">
        <v>12.1235088</v>
      </c>
      <c r="AH53">
        <v>46.718767680000006</v>
      </c>
      <c r="AI53">
        <v>4.4913985999999992</v>
      </c>
      <c r="AJ53">
        <v>0</v>
      </c>
      <c r="AK53">
        <v>15.571999999999997</v>
      </c>
      <c r="AL53">
        <v>0</v>
      </c>
      <c r="AM53">
        <v>3.2310862063492056</v>
      </c>
      <c r="AN53">
        <v>0.68867999999999996</v>
      </c>
      <c r="AO53">
        <v>9.0830594399999995</v>
      </c>
      <c r="AP53">
        <v>3.3405917999999999</v>
      </c>
      <c r="AQ53">
        <v>0</v>
      </c>
      <c r="AR53">
        <v>14.225702399999999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24.20028695274917</v>
      </c>
      <c r="BB53">
        <f t="shared" si="0"/>
        <v>679.2964340917556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267.99944876797406</v>
      </c>
      <c r="M54">
        <v>28.229626294461958</v>
      </c>
      <c r="N54">
        <v>36.240190705830777</v>
      </c>
      <c r="O54">
        <v>0</v>
      </c>
      <c r="P54">
        <v>36.820300362506472</v>
      </c>
      <c r="Q54">
        <v>6.6931244064577395</v>
      </c>
      <c r="R54">
        <v>13.00487679531021</v>
      </c>
      <c r="S54">
        <v>8.0993164050235489</v>
      </c>
      <c r="T54">
        <v>0</v>
      </c>
      <c r="U54">
        <v>64.240535908596286</v>
      </c>
      <c r="V54">
        <v>6.3577522477522486</v>
      </c>
      <c r="W54">
        <v>13.215999038692624</v>
      </c>
      <c r="X54">
        <v>45.257427533949283</v>
      </c>
      <c r="Y54">
        <v>0</v>
      </c>
      <c r="Z54">
        <v>2.02488</v>
      </c>
      <c r="AA54">
        <v>8.6206872959999981</v>
      </c>
      <c r="AB54">
        <v>12.121704816000001</v>
      </c>
      <c r="AC54">
        <v>8.9164694943999976</v>
      </c>
      <c r="AD54">
        <v>11.226333560000002</v>
      </c>
      <c r="AE54">
        <v>15.1671353808</v>
      </c>
      <c r="AF54">
        <v>0</v>
      </c>
      <c r="AG54">
        <v>12.1235088</v>
      </c>
      <c r="AH54">
        <v>46.718767680000006</v>
      </c>
      <c r="AI54">
        <v>4.4913985999999992</v>
      </c>
      <c r="AJ54">
        <v>0</v>
      </c>
      <c r="AK54">
        <v>15.571999999999997</v>
      </c>
      <c r="AL54">
        <v>0</v>
      </c>
      <c r="AM54">
        <v>3.2310862063492056</v>
      </c>
      <c r="AN54">
        <v>0.68867999999999996</v>
      </c>
      <c r="AO54">
        <v>9.0830594399999995</v>
      </c>
      <c r="AP54">
        <v>3.3405917999999999</v>
      </c>
      <c r="AQ54">
        <v>0</v>
      </c>
      <c r="AR54">
        <v>14.225702399999999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24.20028695274917</v>
      </c>
      <c r="BB54">
        <f t="shared" si="0"/>
        <v>679.2964340917556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269.00134829127001</v>
      </c>
      <c r="M55">
        <v>28.229626294461958</v>
      </c>
      <c r="N55">
        <v>36.240190705830777</v>
      </c>
      <c r="O55">
        <v>0</v>
      </c>
      <c r="P55">
        <v>36.820300362506472</v>
      </c>
      <c r="Q55">
        <v>6.6931244064577395</v>
      </c>
      <c r="R55">
        <v>13.00487679531021</v>
      </c>
      <c r="S55">
        <v>8.0993164050235489</v>
      </c>
      <c r="T55">
        <v>0</v>
      </c>
      <c r="U55">
        <v>64.240535908596286</v>
      </c>
      <c r="V55">
        <v>6.3577522477522486</v>
      </c>
      <c r="W55">
        <v>13.215999038692624</v>
      </c>
      <c r="X55">
        <v>45.257427533949283</v>
      </c>
      <c r="Y55">
        <v>0</v>
      </c>
      <c r="Z55">
        <v>4.016011999999999</v>
      </c>
      <c r="AA55">
        <v>8.6206872959999981</v>
      </c>
      <c r="AB55">
        <v>12.121704816000001</v>
      </c>
      <c r="AC55">
        <v>8.9164694943999976</v>
      </c>
      <c r="AD55">
        <v>11.226333560000002</v>
      </c>
      <c r="AE55">
        <v>15.1671353808</v>
      </c>
      <c r="AF55">
        <v>2.7225000000000001</v>
      </c>
      <c r="AG55">
        <v>12.1235088</v>
      </c>
      <c r="AH55">
        <v>46.718767680000006</v>
      </c>
      <c r="AI55">
        <v>4.4913985999999992</v>
      </c>
      <c r="AJ55">
        <v>0</v>
      </c>
      <c r="AK55">
        <v>15.571999999999997</v>
      </c>
      <c r="AL55">
        <v>0</v>
      </c>
      <c r="AM55">
        <v>3.2310862063492056</v>
      </c>
      <c r="AN55">
        <v>0.68867999999999996</v>
      </c>
      <c r="AO55">
        <v>9.0830594399999995</v>
      </c>
      <c r="AP55">
        <v>3.3405917999999999</v>
      </c>
      <c r="AQ55">
        <v>0</v>
      </c>
      <c r="AR55">
        <v>14.225702399999999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24.396901359650311</v>
      </c>
      <c r="BB55">
        <f t="shared" si="0"/>
        <v>684.81535120815045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269.00134829127001</v>
      </c>
      <c r="M56">
        <v>28.229626294461958</v>
      </c>
      <c r="N56">
        <v>36.240190705830777</v>
      </c>
      <c r="O56">
        <v>0</v>
      </c>
      <c r="P56">
        <v>36.820300362506472</v>
      </c>
      <c r="Q56">
        <v>6.6931244064577395</v>
      </c>
      <c r="R56">
        <v>13.00487679531021</v>
      </c>
      <c r="S56">
        <v>8.0993164050235489</v>
      </c>
      <c r="T56">
        <v>0</v>
      </c>
      <c r="U56">
        <v>64.240535908596286</v>
      </c>
      <c r="V56">
        <v>6.3577522477522486</v>
      </c>
      <c r="W56">
        <v>13.215999038692624</v>
      </c>
      <c r="X56">
        <v>45.257427533949283</v>
      </c>
      <c r="Y56">
        <v>0</v>
      </c>
      <c r="Z56">
        <v>4.016011999999999</v>
      </c>
      <c r="AA56">
        <v>8.6206872959999981</v>
      </c>
      <c r="AB56">
        <v>12.121704816000001</v>
      </c>
      <c r="AC56">
        <v>8.9164694943999976</v>
      </c>
      <c r="AD56">
        <v>11.226333560000002</v>
      </c>
      <c r="AE56">
        <v>15.1671353808</v>
      </c>
      <c r="AF56">
        <v>2.7225000000000001</v>
      </c>
      <c r="AG56">
        <v>12.1235088</v>
      </c>
      <c r="AH56">
        <v>46.718767680000006</v>
      </c>
      <c r="AI56">
        <v>4.4913985999999992</v>
      </c>
      <c r="AJ56">
        <v>0</v>
      </c>
      <c r="AK56">
        <v>15.571999999999997</v>
      </c>
      <c r="AL56">
        <v>0</v>
      </c>
      <c r="AM56">
        <v>3.2310862063492056</v>
      </c>
      <c r="AN56">
        <v>0.68867999999999996</v>
      </c>
      <c r="AO56">
        <v>9.0830594399999995</v>
      </c>
      <c r="AP56">
        <v>3.3405917999999999</v>
      </c>
      <c r="AQ56">
        <v>0</v>
      </c>
      <c r="AR56">
        <v>14.225702399999999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24.396901359650311</v>
      </c>
      <c r="BB56">
        <f t="shared" si="0"/>
        <v>684.81535120815045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269.00435656473712</v>
      </c>
      <c r="M57">
        <v>28.229626294461958</v>
      </c>
      <c r="N57">
        <v>36.240190705830777</v>
      </c>
      <c r="O57">
        <v>0</v>
      </c>
      <c r="P57">
        <v>34.514221281296024</v>
      </c>
      <c r="Q57">
        <v>6.6931244064577395</v>
      </c>
      <c r="R57">
        <v>13.00487679531021</v>
      </c>
      <c r="S57">
        <v>8.0993164050235489</v>
      </c>
      <c r="T57">
        <v>0</v>
      </c>
      <c r="U57">
        <v>64.240535908596286</v>
      </c>
      <c r="V57">
        <v>6.585554445554445</v>
      </c>
      <c r="W57">
        <v>13.215999038692624</v>
      </c>
      <c r="X57">
        <v>45.257427533949283</v>
      </c>
      <c r="Y57">
        <v>0</v>
      </c>
      <c r="Z57">
        <v>4.016011999999999</v>
      </c>
      <c r="AA57">
        <v>8.6206872959999981</v>
      </c>
      <c r="AB57">
        <v>12.121704816000001</v>
      </c>
      <c r="AC57">
        <v>8.9164694943999976</v>
      </c>
      <c r="AD57">
        <v>11.226333560000002</v>
      </c>
      <c r="AE57">
        <v>15.1671353808</v>
      </c>
      <c r="AF57">
        <v>2.7225000000000001</v>
      </c>
      <c r="AG57">
        <v>12.1235088</v>
      </c>
      <c r="AH57">
        <v>46.718767680000006</v>
      </c>
      <c r="AI57">
        <v>4.4913985999999992</v>
      </c>
      <c r="AJ57">
        <v>0</v>
      </c>
      <c r="AK57">
        <v>15.571999999999997</v>
      </c>
      <c r="AL57">
        <v>0</v>
      </c>
      <c r="AM57">
        <v>3.2310862063492056</v>
      </c>
      <c r="AN57">
        <v>0.68867999999999996</v>
      </c>
      <c r="AO57">
        <v>9.0830594399999995</v>
      </c>
      <c r="AP57">
        <v>3.3405917999999999</v>
      </c>
      <c r="AQ57">
        <v>0</v>
      </c>
      <c r="AR57">
        <v>14.225702399999999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24.325512540608056</v>
      </c>
      <c r="BB57">
        <f t="shared" si="0"/>
        <v>682.81147141725137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313.00560865962848</v>
      </c>
      <c r="M58">
        <v>28.229626294461958</v>
      </c>
      <c r="N58">
        <v>36.240190705830777</v>
      </c>
      <c r="O58">
        <v>0</v>
      </c>
      <c r="P58">
        <v>34.514221281296024</v>
      </c>
      <c r="Q58">
        <v>6.6931244064577395</v>
      </c>
      <c r="R58">
        <v>13.00487679531021</v>
      </c>
      <c r="S58">
        <v>8.0993164050235489</v>
      </c>
      <c r="T58">
        <v>0</v>
      </c>
      <c r="U58">
        <v>64.240535908596286</v>
      </c>
      <c r="V58">
        <v>6.585554445554445</v>
      </c>
      <c r="W58">
        <v>13.215999038692624</v>
      </c>
      <c r="X58">
        <v>45.257427533949283</v>
      </c>
      <c r="Y58">
        <v>0</v>
      </c>
      <c r="Z58">
        <v>4.016011999999999</v>
      </c>
      <c r="AA58">
        <v>8.6206872959999981</v>
      </c>
      <c r="AB58">
        <v>12.121704816000001</v>
      </c>
      <c r="AC58">
        <v>8.9164694943999976</v>
      </c>
      <c r="AD58">
        <v>11.226333560000002</v>
      </c>
      <c r="AE58">
        <v>15.1671353808</v>
      </c>
      <c r="AF58">
        <v>2.7225000000000001</v>
      </c>
      <c r="AG58">
        <v>12.1235088</v>
      </c>
      <c r="AH58">
        <v>46.718767680000006</v>
      </c>
      <c r="AI58">
        <v>4.4913985999999992</v>
      </c>
      <c r="AJ58">
        <v>0</v>
      </c>
      <c r="AK58">
        <v>15.571999999999997</v>
      </c>
      <c r="AL58">
        <v>0</v>
      </c>
      <c r="AM58">
        <v>3.2310862063492056</v>
      </c>
      <c r="AN58">
        <v>0.68867999999999996</v>
      </c>
      <c r="AO58">
        <v>9.0830594399999995</v>
      </c>
      <c r="AP58">
        <v>3.3405917999999999</v>
      </c>
      <c r="AQ58">
        <v>0</v>
      </c>
      <c r="AR58">
        <v>14.225702399999999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25.839155627704113</v>
      </c>
      <c r="BB58">
        <f t="shared" si="0"/>
        <v>725.29908042504678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319.00439424764164</v>
      </c>
      <c r="M59">
        <v>28.229626294461958</v>
      </c>
      <c r="N59">
        <v>36.240190705830777</v>
      </c>
      <c r="O59">
        <v>0</v>
      </c>
      <c r="P59">
        <v>34.514221281296024</v>
      </c>
      <c r="Q59">
        <v>6.6931244064577395</v>
      </c>
      <c r="R59">
        <v>13.00487679531021</v>
      </c>
      <c r="S59">
        <v>8.0993164050235489</v>
      </c>
      <c r="T59">
        <v>0</v>
      </c>
      <c r="U59">
        <v>64.240535908596286</v>
      </c>
      <c r="V59">
        <v>6.585554445554445</v>
      </c>
      <c r="W59">
        <v>13.215999038692624</v>
      </c>
      <c r="X59">
        <v>45.257427533949283</v>
      </c>
      <c r="Y59">
        <v>0</v>
      </c>
      <c r="Z59">
        <v>0</v>
      </c>
      <c r="AA59">
        <v>8.6206872959999981</v>
      </c>
      <c r="AB59">
        <v>12.121704816000001</v>
      </c>
      <c r="AC59">
        <v>8.9164694943999976</v>
      </c>
      <c r="AD59">
        <v>11.226333560000002</v>
      </c>
      <c r="AE59">
        <v>15.1671353808</v>
      </c>
      <c r="AF59">
        <v>2.7225000000000001</v>
      </c>
      <c r="AG59">
        <v>12.1235088</v>
      </c>
      <c r="AH59">
        <v>46.718767680000006</v>
      </c>
      <c r="AI59">
        <v>4.4913985999999992</v>
      </c>
      <c r="AJ59">
        <v>0</v>
      </c>
      <c r="AK59">
        <v>15.571999999999997</v>
      </c>
      <c r="AL59">
        <v>0</v>
      </c>
      <c r="AM59">
        <v>3.2310862063492056</v>
      </c>
      <c r="AN59">
        <v>0.68867999999999996</v>
      </c>
      <c r="AO59">
        <v>9.0830594399999995</v>
      </c>
      <c r="AP59">
        <v>3.3405917999999999</v>
      </c>
      <c r="AQ59">
        <v>0</v>
      </c>
      <c r="AR59">
        <v>14.225702399999999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25.907363040962682</v>
      </c>
      <c r="BB59">
        <f t="shared" si="0"/>
        <v>727.21364659980134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320.00586211436348</v>
      </c>
      <c r="M60">
        <v>28.229626294461958</v>
      </c>
      <c r="N60">
        <v>36.240190705830777</v>
      </c>
      <c r="O60">
        <v>0</v>
      </c>
      <c r="P60">
        <v>34.514221281296024</v>
      </c>
      <c r="Q60">
        <v>6.6931244064577395</v>
      </c>
      <c r="R60">
        <v>13.00487679531021</v>
      </c>
      <c r="S60">
        <v>8.0993164050235489</v>
      </c>
      <c r="T60">
        <v>0</v>
      </c>
      <c r="U60">
        <v>64.240535908596286</v>
      </c>
      <c r="V60">
        <v>6.585554445554445</v>
      </c>
      <c r="W60">
        <v>13.215999038692624</v>
      </c>
      <c r="X60">
        <v>45.257427533949283</v>
      </c>
      <c r="Y60">
        <v>0</v>
      </c>
      <c r="Z60">
        <v>0</v>
      </c>
      <c r="AA60">
        <v>8.6206872959999981</v>
      </c>
      <c r="AB60">
        <v>12.121704816000001</v>
      </c>
      <c r="AC60">
        <v>8.9164694943999976</v>
      </c>
      <c r="AD60">
        <v>11.226333560000002</v>
      </c>
      <c r="AE60">
        <v>15.1671353808</v>
      </c>
      <c r="AF60">
        <v>2.7225000000000001</v>
      </c>
      <c r="AG60">
        <v>12.1235088</v>
      </c>
      <c r="AH60">
        <v>46.718767680000006</v>
      </c>
      <c r="AI60">
        <v>4.4913985999999992</v>
      </c>
      <c r="AJ60">
        <v>0</v>
      </c>
      <c r="AK60">
        <v>15.571999999999997</v>
      </c>
      <c r="AL60">
        <v>0</v>
      </c>
      <c r="AM60">
        <v>3.2310862063492056</v>
      </c>
      <c r="AN60">
        <v>0.68867999999999996</v>
      </c>
      <c r="AO60">
        <v>9.0830594399999995</v>
      </c>
      <c r="AP60">
        <v>3.3405917999999999</v>
      </c>
      <c r="AQ60">
        <v>0</v>
      </c>
      <c r="AR60">
        <v>14.225702399999999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25.941813535880133</v>
      </c>
      <c r="BB60">
        <f t="shared" si="0"/>
        <v>728.18066397160578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331.00531453812505</v>
      </c>
      <c r="M61">
        <v>28.229626294461958</v>
      </c>
      <c r="N61">
        <v>36.240190705830777</v>
      </c>
      <c r="O61">
        <v>0</v>
      </c>
      <c r="P61">
        <v>34.28104726598702</v>
      </c>
      <c r="Q61">
        <v>6.6931244064577395</v>
      </c>
      <c r="R61">
        <v>13.00487679531021</v>
      </c>
      <c r="S61">
        <v>8.0993164050235489</v>
      </c>
      <c r="T61">
        <v>0</v>
      </c>
      <c r="U61">
        <v>63.337601585231269</v>
      </c>
      <c r="V61">
        <v>6.3598555927662428</v>
      </c>
      <c r="W61">
        <v>13.215999038692624</v>
      </c>
      <c r="X61">
        <v>45.257427533949283</v>
      </c>
      <c r="Y61">
        <v>0</v>
      </c>
      <c r="Z61">
        <v>0</v>
      </c>
      <c r="AA61">
        <v>8.6206872959999981</v>
      </c>
      <c r="AB61">
        <v>12.121704816000001</v>
      </c>
      <c r="AC61">
        <v>8.9164694943999976</v>
      </c>
      <c r="AD61">
        <v>11.226333560000002</v>
      </c>
      <c r="AE61">
        <v>15.1671353808</v>
      </c>
      <c r="AF61">
        <v>2.7225000000000001</v>
      </c>
      <c r="AG61">
        <v>12.1235088</v>
      </c>
      <c r="AH61">
        <v>46.718767680000006</v>
      </c>
      <c r="AI61">
        <v>4.4913985999999992</v>
      </c>
      <c r="AJ61">
        <v>0</v>
      </c>
      <c r="AK61">
        <v>15.571999999999997</v>
      </c>
      <c r="AL61">
        <v>0</v>
      </c>
      <c r="AM61">
        <v>3.2310862063492056</v>
      </c>
      <c r="AN61">
        <v>0.68867999999999996</v>
      </c>
      <c r="AO61">
        <v>9.0830594399999995</v>
      </c>
      <c r="AP61">
        <v>3.3405917999999999</v>
      </c>
      <c r="AQ61">
        <v>0</v>
      </c>
      <c r="AR61">
        <v>14.225702399999999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26.273348436396748</v>
      </c>
      <c r="BB61">
        <f t="shared" si="0"/>
        <v>737.48677430338842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341.00338679439506</v>
      </c>
      <c r="M62">
        <v>28.229626294461958</v>
      </c>
      <c r="N62">
        <v>36.240190705830777</v>
      </c>
      <c r="O62">
        <v>0</v>
      </c>
      <c r="P62">
        <v>34.28104726598702</v>
      </c>
      <c r="Q62">
        <v>6.6931244064577395</v>
      </c>
      <c r="R62">
        <v>13.00487679531021</v>
      </c>
      <c r="S62">
        <v>8.0993164050235489</v>
      </c>
      <c r="T62">
        <v>0</v>
      </c>
      <c r="U62">
        <v>63.337601585231269</v>
      </c>
      <c r="V62">
        <v>6.3598555927662428</v>
      </c>
      <c r="W62">
        <v>13.215999038692624</v>
      </c>
      <c r="X62">
        <v>45.257427533949283</v>
      </c>
      <c r="Y62">
        <v>0</v>
      </c>
      <c r="Z62">
        <v>0</v>
      </c>
      <c r="AA62">
        <v>10.3977588</v>
      </c>
      <c r="AB62">
        <v>12.121704816000001</v>
      </c>
      <c r="AC62">
        <v>8.9164694943999976</v>
      </c>
      <c r="AD62">
        <v>11.226333560000002</v>
      </c>
      <c r="AE62">
        <v>15.1671353808</v>
      </c>
      <c r="AF62">
        <v>2.7225000000000001</v>
      </c>
      <c r="AG62">
        <v>12.1235088</v>
      </c>
      <c r="AH62">
        <v>46.718767680000006</v>
      </c>
      <c r="AI62">
        <v>4.4913985999999992</v>
      </c>
      <c r="AJ62">
        <v>0</v>
      </c>
      <c r="AK62">
        <v>15.571999999999997</v>
      </c>
      <c r="AL62">
        <v>0</v>
      </c>
      <c r="AM62">
        <v>3.2310862063492056</v>
      </c>
      <c r="AN62">
        <v>0.68867999999999996</v>
      </c>
      <c r="AO62">
        <v>9.0830594399999995</v>
      </c>
      <c r="AP62">
        <v>3.3405917999999999</v>
      </c>
      <c r="AQ62">
        <v>0</v>
      </c>
      <c r="AR62">
        <v>14.225702399999999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26.678413252019144</v>
      </c>
      <c r="BB62">
        <f t="shared" si="0"/>
        <v>748.85685324803592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344.99903260400197</v>
      </c>
      <c r="M63">
        <v>28.229626294461958</v>
      </c>
      <c r="N63">
        <v>36.240190705830777</v>
      </c>
      <c r="O63">
        <v>0</v>
      </c>
      <c r="P63">
        <v>35.438088406706719</v>
      </c>
      <c r="Q63">
        <v>6.6931244064577395</v>
      </c>
      <c r="R63">
        <v>13.00487679531021</v>
      </c>
      <c r="S63">
        <v>8.0993164050235489</v>
      </c>
      <c r="T63">
        <v>0</v>
      </c>
      <c r="U63">
        <v>63.337601585231269</v>
      </c>
      <c r="V63">
        <v>6.3598555927662428</v>
      </c>
      <c r="W63">
        <v>13.215999038692624</v>
      </c>
      <c r="X63">
        <v>45.257427533949283</v>
      </c>
      <c r="Y63">
        <v>0</v>
      </c>
      <c r="Z63">
        <v>0</v>
      </c>
      <c r="AA63">
        <v>12.931030944000002</v>
      </c>
      <c r="AB63">
        <v>12.121704816000001</v>
      </c>
      <c r="AC63">
        <v>8.9164694943999976</v>
      </c>
      <c r="AD63">
        <v>11.226333560000002</v>
      </c>
      <c r="AE63">
        <v>15.1671353808</v>
      </c>
      <c r="AF63">
        <v>2.7225000000000001</v>
      </c>
      <c r="AG63">
        <v>12.1235088</v>
      </c>
      <c r="AH63">
        <v>46.718767680000006</v>
      </c>
      <c r="AI63">
        <v>4.4913985999999992</v>
      </c>
      <c r="AJ63">
        <v>0</v>
      </c>
      <c r="AK63">
        <v>15.571999999999997</v>
      </c>
      <c r="AL63">
        <v>0</v>
      </c>
      <c r="AM63">
        <v>3.2310862063492056</v>
      </c>
      <c r="AN63">
        <v>0.68867999999999996</v>
      </c>
      <c r="AO63">
        <v>9.0830594399999995</v>
      </c>
      <c r="AP63">
        <v>3.3405917999999999</v>
      </c>
      <c r="AQ63">
        <v>0</v>
      </c>
      <c r="AR63">
        <v>14.225702399999999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26.94280992382372</v>
      </c>
      <c r="BB63">
        <f t="shared" si="0"/>
        <v>756.27841567055793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358.99962605681435</v>
      </c>
      <c r="M64">
        <v>28.229626294461958</v>
      </c>
      <c r="N64">
        <v>36.240190705830777</v>
      </c>
      <c r="O64">
        <v>0</v>
      </c>
      <c r="P64">
        <v>35.438088406706719</v>
      </c>
      <c r="Q64">
        <v>6.6931244064577395</v>
      </c>
      <c r="R64">
        <v>13.00487679531021</v>
      </c>
      <c r="S64">
        <v>8.0993164050235489</v>
      </c>
      <c r="T64">
        <v>0</v>
      </c>
      <c r="U64">
        <v>63.337601585231269</v>
      </c>
      <c r="V64">
        <v>6.3598555927662428</v>
      </c>
      <c r="W64">
        <v>13.215999038692624</v>
      </c>
      <c r="X64">
        <v>45.257427533949283</v>
      </c>
      <c r="Y64">
        <v>0</v>
      </c>
      <c r="Z64">
        <v>0</v>
      </c>
      <c r="AA64">
        <v>12.931030944000002</v>
      </c>
      <c r="AB64">
        <v>12.121704816000001</v>
      </c>
      <c r="AC64">
        <v>8.9164694943999976</v>
      </c>
      <c r="AD64">
        <v>11.226333560000002</v>
      </c>
      <c r="AE64">
        <v>15.1671353808</v>
      </c>
      <c r="AF64">
        <v>2.7225000000000001</v>
      </c>
      <c r="AG64">
        <v>12.1235088</v>
      </c>
      <c r="AH64">
        <v>46.718767680000006</v>
      </c>
      <c r="AI64">
        <v>4.4913985999999992</v>
      </c>
      <c r="AJ64">
        <v>0</v>
      </c>
      <c r="AK64">
        <v>15.571999999999997</v>
      </c>
      <c r="AL64">
        <v>0</v>
      </c>
      <c r="AM64">
        <v>3.2310862063492056</v>
      </c>
      <c r="AN64">
        <v>0.68867999999999996</v>
      </c>
      <c r="AO64">
        <v>9.0830594399999995</v>
      </c>
      <c r="AP64">
        <v>3.3405917999999999</v>
      </c>
      <c r="AQ64">
        <v>0</v>
      </c>
      <c r="AR64">
        <v>14.225702399999999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27.424430336419253</v>
      </c>
      <c r="BB64">
        <f t="shared" si="0"/>
        <v>769.79738871077473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373.99822031129969</v>
      </c>
      <c r="M65">
        <v>28.229626294461958</v>
      </c>
      <c r="N65">
        <v>36.240190705830777</v>
      </c>
      <c r="O65">
        <v>0</v>
      </c>
      <c r="P65">
        <v>34.28104726598702</v>
      </c>
      <c r="Q65">
        <v>6.6931244064577395</v>
      </c>
      <c r="R65">
        <v>13.00487679531021</v>
      </c>
      <c r="S65">
        <v>8.0993164050235489</v>
      </c>
      <c r="T65">
        <v>0</v>
      </c>
      <c r="U65">
        <v>63.337601585231269</v>
      </c>
      <c r="V65">
        <v>6.3598555927662428</v>
      </c>
      <c r="W65">
        <v>13.215999038692624</v>
      </c>
      <c r="X65">
        <v>45.257427533949283</v>
      </c>
      <c r="Y65">
        <v>0</v>
      </c>
      <c r="Z65">
        <v>0</v>
      </c>
      <c r="AA65">
        <v>12.931030944000002</v>
      </c>
      <c r="AB65">
        <v>12.121704816000001</v>
      </c>
      <c r="AC65">
        <v>8.9164694943999976</v>
      </c>
      <c r="AD65">
        <v>11.226333560000002</v>
      </c>
      <c r="AE65">
        <v>15.1671353808</v>
      </c>
      <c r="AF65">
        <v>2.7225000000000001</v>
      </c>
      <c r="AG65">
        <v>12.1235088</v>
      </c>
      <c r="AH65">
        <v>46.718767680000006</v>
      </c>
      <c r="AI65">
        <v>4.4913985999999992</v>
      </c>
      <c r="AJ65">
        <v>0</v>
      </c>
      <c r="AK65">
        <v>15.571999999999997</v>
      </c>
      <c r="AL65">
        <v>0</v>
      </c>
      <c r="AM65">
        <v>3.2310862063492056</v>
      </c>
      <c r="AN65">
        <v>0.68867999999999996</v>
      </c>
      <c r="AO65">
        <v>9.0830594399999995</v>
      </c>
      <c r="AP65">
        <v>3.5370971999999994</v>
      </c>
      <c r="AQ65">
        <v>0</v>
      </c>
      <c r="AR65">
        <v>14.225702399999999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27.907339792516193</v>
      </c>
      <c r="BB65">
        <f t="shared" si="0"/>
        <v>783.35253776844354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355.99846394703036</v>
      </c>
      <c r="M66">
        <v>28.229626294461958</v>
      </c>
      <c r="N66">
        <v>36.240190705830777</v>
      </c>
      <c r="O66">
        <v>0</v>
      </c>
      <c r="P66">
        <v>34.28104726598702</v>
      </c>
      <c r="Q66">
        <v>6.6931244064577395</v>
      </c>
      <c r="R66">
        <v>13.00487679531021</v>
      </c>
      <c r="S66">
        <v>8.0993164050235489</v>
      </c>
      <c r="T66">
        <v>0</v>
      </c>
      <c r="U66">
        <v>63.337601585231269</v>
      </c>
      <c r="V66">
        <v>6.3598555927662428</v>
      </c>
      <c r="W66">
        <v>13.215999038692624</v>
      </c>
      <c r="X66">
        <v>45.257427533949283</v>
      </c>
      <c r="Y66">
        <v>0</v>
      </c>
      <c r="Z66">
        <v>0</v>
      </c>
      <c r="AA66">
        <v>12.931030944000002</v>
      </c>
      <c r="AB66">
        <v>12.121704816000001</v>
      </c>
      <c r="AC66">
        <v>8.9164694943999976</v>
      </c>
      <c r="AD66">
        <v>11.226333560000002</v>
      </c>
      <c r="AE66">
        <v>15.1671353808</v>
      </c>
      <c r="AF66">
        <v>2.7225000000000001</v>
      </c>
      <c r="AG66">
        <v>12.1235088</v>
      </c>
      <c r="AH66">
        <v>46.718767680000006</v>
      </c>
      <c r="AI66">
        <v>4.4913985999999992</v>
      </c>
      <c r="AJ66">
        <v>0</v>
      </c>
      <c r="AK66">
        <v>15.571999999999997</v>
      </c>
      <c r="AL66">
        <v>0</v>
      </c>
      <c r="AM66">
        <v>3.2310862063492056</v>
      </c>
      <c r="AN66">
        <v>0.68867999999999996</v>
      </c>
      <c r="AO66">
        <v>9.0830594399999995</v>
      </c>
      <c r="AP66">
        <v>3.5370971999999994</v>
      </c>
      <c r="AQ66">
        <v>0</v>
      </c>
      <c r="AR66">
        <v>14.225702399999999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27.288148176260375</v>
      </c>
      <c r="BB66">
        <f t="shared" si="0"/>
        <v>765.97197302042991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353.99889695694213</v>
      </c>
      <c r="M67">
        <v>28.229626294461958</v>
      </c>
      <c r="N67">
        <v>36.240190705830777</v>
      </c>
      <c r="O67">
        <v>0</v>
      </c>
      <c r="P67">
        <v>34.288226299694188</v>
      </c>
      <c r="Q67">
        <v>6.6931244064577395</v>
      </c>
      <c r="R67">
        <v>13.00487679531021</v>
      </c>
      <c r="S67">
        <v>8.0993164050235489</v>
      </c>
      <c r="T67">
        <v>0</v>
      </c>
      <c r="U67">
        <v>63.337601585231269</v>
      </c>
      <c r="V67">
        <v>6.3577522477522486</v>
      </c>
      <c r="W67">
        <v>13.215999038692624</v>
      </c>
      <c r="X67">
        <v>45.257427533949283</v>
      </c>
      <c r="Y67">
        <v>0</v>
      </c>
      <c r="Z67">
        <v>0</v>
      </c>
      <c r="AA67">
        <v>12.931030944000002</v>
      </c>
      <c r="AB67">
        <v>12.121704816000001</v>
      </c>
      <c r="AC67">
        <v>8.9164694943999976</v>
      </c>
      <c r="AD67">
        <v>11.226333560000002</v>
      </c>
      <c r="AE67">
        <v>15.1671353808</v>
      </c>
      <c r="AF67">
        <v>2.7225000000000001</v>
      </c>
      <c r="AG67">
        <v>12.1235088</v>
      </c>
      <c r="AH67">
        <v>46.718767680000006</v>
      </c>
      <c r="AI67">
        <v>4.4913985999999992</v>
      </c>
      <c r="AJ67">
        <v>0</v>
      </c>
      <c r="AK67">
        <v>15.571999999999997</v>
      </c>
      <c r="AL67">
        <v>0</v>
      </c>
      <c r="AM67">
        <v>3.2310862063492056</v>
      </c>
      <c r="AN67">
        <v>0.68867999999999996</v>
      </c>
      <c r="AO67">
        <v>9.0830594399999995</v>
      </c>
      <c r="AP67">
        <v>3.5370971999999994</v>
      </c>
      <c r="AQ67">
        <v>0</v>
      </c>
      <c r="AR67">
        <v>14.225702399999999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27.219537774500903</v>
      </c>
      <c r="BB67">
        <f t="shared" si="0"/>
        <v>764.04609212079436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330.00053973148772</v>
      </c>
      <c r="M68">
        <v>28.229626294461958</v>
      </c>
      <c r="N68">
        <v>36.240190705830777</v>
      </c>
      <c r="O68">
        <v>0</v>
      </c>
      <c r="P68">
        <v>34.288226299694188</v>
      </c>
      <c r="Q68">
        <v>6.6931244064577395</v>
      </c>
      <c r="R68">
        <v>13.00487679531021</v>
      </c>
      <c r="S68">
        <v>8.0993164050235489</v>
      </c>
      <c r="T68">
        <v>0</v>
      </c>
      <c r="U68">
        <v>63.337601585231269</v>
      </c>
      <c r="V68">
        <v>6.3577522477522486</v>
      </c>
      <c r="W68">
        <v>13.215999038692624</v>
      </c>
      <c r="X68">
        <v>45.257427533949283</v>
      </c>
      <c r="Y68">
        <v>0</v>
      </c>
      <c r="Z68">
        <v>0</v>
      </c>
      <c r="AA68">
        <v>12.931030944000002</v>
      </c>
      <c r="AB68">
        <v>12.121704816000001</v>
      </c>
      <c r="AC68">
        <v>8.9164694943999976</v>
      </c>
      <c r="AD68">
        <v>11.226333560000002</v>
      </c>
      <c r="AE68">
        <v>15.1671353808</v>
      </c>
      <c r="AF68">
        <v>2.7225000000000001</v>
      </c>
      <c r="AG68">
        <v>12.1235088</v>
      </c>
      <c r="AH68">
        <v>46.718767680000006</v>
      </c>
      <c r="AI68">
        <v>4.4913985999999992</v>
      </c>
      <c r="AJ68">
        <v>0</v>
      </c>
      <c r="AK68">
        <v>15.571999999999997</v>
      </c>
      <c r="AL68">
        <v>0</v>
      </c>
      <c r="AM68">
        <v>3.2310862063492056</v>
      </c>
      <c r="AN68">
        <v>0.68867999999999996</v>
      </c>
      <c r="AO68">
        <v>9.0830594399999995</v>
      </c>
      <c r="AP68">
        <v>3.5370971999999994</v>
      </c>
      <c r="AQ68">
        <v>0</v>
      </c>
      <c r="AR68">
        <v>14.225702399999999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26.393994289826079</v>
      </c>
      <c r="BB68">
        <f t="shared" ref="BB68:BB99" si="1">SUM(B68:AZ68)-BA68</f>
        <v>740.87327838001477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328.9988609509428</v>
      </c>
      <c r="M69">
        <v>28.229626294461958</v>
      </c>
      <c r="N69">
        <v>36.240190705830777</v>
      </c>
      <c r="O69">
        <v>0</v>
      </c>
      <c r="P69">
        <v>34.288226299694188</v>
      </c>
      <c r="Q69">
        <v>6.6931244064577395</v>
      </c>
      <c r="R69">
        <v>13.00487679531021</v>
      </c>
      <c r="S69">
        <v>8.0993164050235489</v>
      </c>
      <c r="T69">
        <v>0</v>
      </c>
      <c r="U69">
        <v>63.846472022491476</v>
      </c>
      <c r="V69">
        <v>6.3577522477522486</v>
      </c>
      <c r="W69">
        <v>13.215999038692624</v>
      </c>
      <c r="X69">
        <v>45.257427533949283</v>
      </c>
      <c r="Y69">
        <v>0</v>
      </c>
      <c r="Z69">
        <v>0</v>
      </c>
      <c r="AA69">
        <v>12.931030944000002</v>
      </c>
      <c r="AB69">
        <v>12.121704816000001</v>
      </c>
      <c r="AC69">
        <v>8.9164694943999976</v>
      </c>
      <c r="AD69">
        <v>11.226333560000002</v>
      </c>
      <c r="AE69">
        <v>15.1671353808</v>
      </c>
      <c r="AF69">
        <v>2.7225000000000001</v>
      </c>
      <c r="AG69">
        <v>12.1235088</v>
      </c>
      <c r="AH69">
        <v>46.718767680000006</v>
      </c>
      <c r="AI69">
        <v>0.78111279999999994</v>
      </c>
      <c r="AJ69">
        <v>0</v>
      </c>
      <c r="AK69">
        <v>15.571999999999997</v>
      </c>
      <c r="AL69">
        <v>0</v>
      </c>
      <c r="AM69">
        <v>3.2310862063492056</v>
      </c>
      <c r="AN69">
        <v>0.68867999999999996</v>
      </c>
      <c r="AO69">
        <v>9.0830594399999995</v>
      </c>
      <c r="AP69">
        <v>3.5370971999999994</v>
      </c>
      <c r="AQ69">
        <v>0</v>
      </c>
      <c r="AR69">
        <v>14.225702399999999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26.249407667387313</v>
      </c>
      <c r="BB69">
        <f t="shared" si="1"/>
        <v>736.81477085916879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315.99993759016996</v>
      </c>
      <c r="M70">
        <v>28.229626294461958</v>
      </c>
      <c r="N70">
        <v>36.240190705830777</v>
      </c>
      <c r="O70">
        <v>0</v>
      </c>
      <c r="P70">
        <v>34.288226299694188</v>
      </c>
      <c r="Q70">
        <v>6.6931244064577395</v>
      </c>
      <c r="R70">
        <v>13.00487679531021</v>
      </c>
      <c r="S70">
        <v>8.0993164050235489</v>
      </c>
      <c r="T70">
        <v>0</v>
      </c>
      <c r="U70">
        <v>63.846472022491476</v>
      </c>
      <c r="V70">
        <v>6.3577522477522486</v>
      </c>
      <c r="W70">
        <v>13.215999038692624</v>
      </c>
      <c r="X70">
        <v>45.257427533949283</v>
      </c>
      <c r="Y70">
        <v>0</v>
      </c>
      <c r="Z70">
        <v>0</v>
      </c>
      <c r="AA70">
        <v>12.931030944000002</v>
      </c>
      <c r="AB70">
        <v>12.121704816000001</v>
      </c>
      <c r="AC70">
        <v>8.9164694943999976</v>
      </c>
      <c r="AD70">
        <v>11.226333560000002</v>
      </c>
      <c r="AE70">
        <v>15.1671353808</v>
      </c>
      <c r="AF70">
        <v>2.7225000000000001</v>
      </c>
      <c r="AG70">
        <v>12.1235088</v>
      </c>
      <c r="AH70">
        <v>46.718767680000006</v>
      </c>
      <c r="AI70">
        <v>0.78111279999999994</v>
      </c>
      <c r="AJ70">
        <v>0</v>
      </c>
      <c r="AK70">
        <v>15.571999999999997</v>
      </c>
      <c r="AL70">
        <v>0</v>
      </c>
      <c r="AM70">
        <v>3.2310862063492056</v>
      </c>
      <c r="AN70">
        <v>0.68867999999999996</v>
      </c>
      <c r="AO70">
        <v>9.0830594399999995</v>
      </c>
      <c r="AP70">
        <v>3.5370971999999994</v>
      </c>
      <c r="AQ70">
        <v>2.6095499999999996</v>
      </c>
      <c r="AR70">
        <v>14.225702399999999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25.892013226040337</v>
      </c>
      <c r="BB70">
        <f t="shared" si="1"/>
        <v>726.78279193974276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301.99930133062321</v>
      </c>
      <c r="M71">
        <v>28.229626294461958</v>
      </c>
      <c r="N71">
        <v>36.240190705830777</v>
      </c>
      <c r="O71">
        <v>0</v>
      </c>
      <c r="P71">
        <v>34.288226299694188</v>
      </c>
      <c r="Q71">
        <v>6.6931244064577395</v>
      </c>
      <c r="R71">
        <v>13.00487679531021</v>
      </c>
      <c r="S71">
        <v>8.0993164050235489</v>
      </c>
      <c r="T71">
        <v>0</v>
      </c>
      <c r="U71">
        <v>63.846472022491476</v>
      </c>
      <c r="V71">
        <v>6.3577522477522486</v>
      </c>
      <c r="W71">
        <v>13.215999038692624</v>
      </c>
      <c r="X71">
        <v>45.257427533949283</v>
      </c>
      <c r="Y71">
        <v>0</v>
      </c>
      <c r="Z71">
        <v>0</v>
      </c>
      <c r="AA71">
        <v>12.931030944000002</v>
      </c>
      <c r="AB71">
        <v>12.121704816000001</v>
      </c>
      <c r="AC71">
        <v>8.9164694943999976</v>
      </c>
      <c r="AD71">
        <v>11.226333560000002</v>
      </c>
      <c r="AE71">
        <v>15.1671353808</v>
      </c>
      <c r="AF71">
        <v>2.7225000000000001</v>
      </c>
      <c r="AG71">
        <v>12.1235088</v>
      </c>
      <c r="AH71">
        <v>46.718767680000006</v>
      </c>
      <c r="AI71">
        <v>0.78111279999999994</v>
      </c>
      <c r="AJ71">
        <v>0</v>
      </c>
      <c r="AK71">
        <v>15.571999999999997</v>
      </c>
      <c r="AL71">
        <v>0</v>
      </c>
      <c r="AM71">
        <v>3.2310862063492056</v>
      </c>
      <c r="AN71">
        <v>0.68867999999999996</v>
      </c>
      <c r="AO71">
        <v>9.0830594399999995</v>
      </c>
      <c r="AP71">
        <v>3.5370971999999994</v>
      </c>
      <c r="AQ71">
        <v>5.2190999999999992</v>
      </c>
      <c r="AR71">
        <v>14.225702399999999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25.500159861283588</v>
      </c>
      <c r="BB71">
        <f t="shared" si="1"/>
        <v>715.78355904495299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287.00095209620952</v>
      </c>
      <c r="M72">
        <v>28.229626294461958</v>
      </c>
      <c r="N72">
        <v>36.240190705830777</v>
      </c>
      <c r="O72">
        <v>0</v>
      </c>
      <c r="P72">
        <v>34.288226299694188</v>
      </c>
      <c r="Q72">
        <v>6.6931244064577395</v>
      </c>
      <c r="R72">
        <v>13.00487679531021</v>
      </c>
      <c r="S72">
        <v>8.0993164050235489</v>
      </c>
      <c r="T72">
        <v>0</v>
      </c>
      <c r="U72">
        <v>63.846472022491476</v>
      </c>
      <c r="V72">
        <v>6.3577522477522486</v>
      </c>
      <c r="W72">
        <v>13.215999038692624</v>
      </c>
      <c r="X72">
        <v>45.257427533949283</v>
      </c>
      <c r="Y72">
        <v>0</v>
      </c>
      <c r="Z72">
        <v>0</v>
      </c>
      <c r="AA72">
        <v>12.931030944000002</v>
      </c>
      <c r="AB72">
        <v>12.121704816000001</v>
      </c>
      <c r="AC72">
        <v>8.9164694943999976</v>
      </c>
      <c r="AD72">
        <v>11.226333560000002</v>
      </c>
      <c r="AE72">
        <v>15.1671353808</v>
      </c>
      <c r="AF72">
        <v>2.7225000000000001</v>
      </c>
      <c r="AG72">
        <v>12.1235088</v>
      </c>
      <c r="AH72">
        <v>46.718767680000006</v>
      </c>
      <c r="AI72">
        <v>0.78111279999999994</v>
      </c>
      <c r="AJ72">
        <v>0</v>
      </c>
      <c r="AK72">
        <v>15.571999999999997</v>
      </c>
      <c r="AL72">
        <v>0</v>
      </c>
      <c r="AM72">
        <v>3.2310862063492056</v>
      </c>
      <c r="AN72">
        <v>0.68867999999999996</v>
      </c>
      <c r="AO72">
        <v>9.0830594399999995</v>
      </c>
      <c r="AP72">
        <v>3.5370971999999994</v>
      </c>
      <c r="AQ72">
        <v>7.8286499999999988</v>
      </c>
      <c r="AR72">
        <v>14.225702399999999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25.073985170540713</v>
      </c>
      <c r="BB72">
        <f t="shared" si="1"/>
        <v>703.82093450128207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269.00134829127001</v>
      </c>
      <c r="M73">
        <v>28.229626294461958</v>
      </c>
      <c r="N73">
        <v>36.240190705830777</v>
      </c>
      <c r="O73">
        <v>0</v>
      </c>
      <c r="P73">
        <v>34.288226299694188</v>
      </c>
      <c r="Q73">
        <v>6.6931244064577395</v>
      </c>
      <c r="R73">
        <v>13.00487679531021</v>
      </c>
      <c r="S73">
        <v>8.0993164050235489</v>
      </c>
      <c r="T73">
        <v>0</v>
      </c>
      <c r="U73">
        <v>63.846472022491476</v>
      </c>
      <c r="V73">
        <v>6.3577522477522486</v>
      </c>
      <c r="W73">
        <v>13.215999038692624</v>
      </c>
      <c r="X73">
        <v>45.257427533949283</v>
      </c>
      <c r="Y73">
        <v>0</v>
      </c>
      <c r="Z73">
        <v>0</v>
      </c>
      <c r="AA73">
        <v>12.931030944000002</v>
      </c>
      <c r="AB73">
        <v>12.121704816000001</v>
      </c>
      <c r="AC73">
        <v>8.9164694943999976</v>
      </c>
      <c r="AD73">
        <v>11.226333560000002</v>
      </c>
      <c r="AE73">
        <v>15.1671353808</v>
      </c>
      <c r="AF73">
        <v>2.7225000000000001</v>
      </c>
      <c r="AG73">
        <v>12.1235088</v>
      </c>
      <c r="AH73">
        <v>46.718767680000006</v>
      </c>
      <c r="AI73">
        <v>0.78111279999999994</v>
      </c>
      <c r="AJ73">
        <v>0</v>
      </c>
      <c r="AK73">
        <v>15.571999999999997</v>
      </c>
      <c r="AL73">
        <v>0</v>
      </c>
      <c r="AM73">
        <v>3.2310862063492056</v>
      </c>
      <c r="AN73">
        <v>0.66954999999999998</v>
      </c>
      <c r="AO73">
        <v>9.0830594399999995</v>
      </c>
      <c r="AP73">
        <v>3.5370971999999994</v>
      </c>
      <c r="AQ73">
        <v>9.2783999999999995</v>
      </c>
      <c r="AR73">
        <v>14.225702399999999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24.504012203407587</v>
      </c>
      <c r="BB73">
        <f t="shared" si="1"/>
        <v>687.8219236634759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269.00134829127001</v>
      </c>
      <c r="M74">
        <v>28.229626294461958</v>
      </c>
      <c r="N74">
        <v>36.240190705830777</v>
      </c>
      <c r="O74">
        <v>0</v>
      </c>
      <c r="P74">
        <v>34.288226299694188</v>
      </c>
      <c r="Q74">
        <v>6.6931244064577395</v>
      </c>
      <c r="R74">
        <v>13.00487679531021</v>
      </c>
      <c r="S74">
        <v>8.0993164050235489</v>
      </c>
      <c r="T74">
        <v>0</v>
      </c>
      <c r="U74">
        <v>63.846472022491476</v>
      </c>
      <c r="V74">
        <v>6.3577522477522486</v>
      </c>
      <c r="W74">
        <v>13.215999038692624</v>
      </c>
      <c r="X74">
        <v>45.257427533949283</v>
      </c>
      <c r="Y74">
        <v>0</v>
      </c>
      <c r="Z74">
        <v>0</v>
      </c>
      <c r="AA74">
        <v>12.931030944000002</v>
      </c>
      <c r="AB74">
        <v>12.121704816000001</v>
      </c>
      <c r="AC74">
        <v>8.9164694943999976</v>
      </c>
      <c r="AD74">
        <v>11.226333560000002</v>
      </c>
      <c r="AE74">
        <v>15.1671353808</v>
      </c>
      <c r="AF74">
        <v>2.7225000000000001</v>
      </c>
      <c r="AG74">
        <v>12.1235088</v>
      </c>
      <c r="AH74">
        <v>46.718767680000006</v>
      </c>
      <c r="AI74">
        <v>0.78111279999999994</v>
      </c>
      <c r="AJ74">
        <v>0</v>
      </c>
      <c r="AK74">
        <v>15.571999999999997</v>
      </c>
      <c r="AL74">
        <v>0</v>
      </c>
      <c r="AM74">
        <v>3.2310862063492056</v>
      </c>
      <c r="AN74">
        <v>0.66954999999999998</v>
      </c>
      <c r="AO74">
        <v>9.0830594399999995</v>
      </c>
      <c r="AP74">
        <v>3.5370971999999994</v>
      </c>
      <c r="AQ74">
        <v>10.438199999999998</v>
      </c>
      <c r="AR74">
        <v>14.225702399999999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24.543909323407586</v>
      </c>
      <c r="BB74">
        <f t="shared" si="1"/>
        <v>688.94182654347594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2.9514740774553152</v>
      </c>
      <c r="L75">
        <v>330.99840738886024</v>
      </c>
      <c r="M75">
        <v>28.229626294461958</v>
      </c>
      <c r="N75">
        <v>36.240190705830777</v>
      </c>
      <c r="O75">
        <v>0</v>
      </c>
      <c r="P75">
        <v>37.740990232401479</v>
      </c>
      <c r="Q75">
        <v>6.6931244064577395</v>
      </c>
      <c r="R75">
        <v>13.00487679531021</v>
      </c>
      <c r="S75">
        <v>8.0993164050235489</v>
      </c>
      <c r="T75">
        <v>0</v>
      </c>
      <c r="U75">
        <v>63.846472022491476</v>
      </c>
      <c r="V75">
        <v>6.3577522477522486</v>
      </c>
      <c r="W75">
        <v>13.215999038692624</v>
      </c>
      <c r="X75">
        <v>45.257427533949283</v>
      </c>
      <c r="Y75">
        <v>0</v>
      </c>
      <c r="Z75">
        <v>0</v>
      </c>
      <c r="AA75">
        <v>12.931030944000002</v>
      </c>
      <c r="AB75">
        <v>12.121704816000001</v>
      </c>
      <c r="AC75">
        <v>8.9164694943999976</v>
      </c>
      <c r="AD75">
        <v>11.226333560000002</v>
      </c>
      <c r="AE75">
        <v>15.1671353808</v>
      </c>
      <c r="AF75">
        <v>2.7225000000000001</v>
      </c>
      <c r="AG75">
        <v>12.1235088</v>
      </c>
      <c r="AH75">
        <v>46.718767680000006</v>
      </c>
      <c r="AI75">
        <v>0.78111279999999994</v>
      </c>
      <c r="AJ75">
        <v>0</v>
      </c>
      <c r="AK75">
        <v>15.571999999999997</v>
      </c>
      <c r="AL75">
        <v>0</v>
      </c>
      <c r="AM75">
        <v>3.2310862063492056</v>
      </c>
      <c r="AN75">
        <v>0.66954999999999998</v>
      </c>
      <c r="AO75">
        <v>8.1179280000000009</v>
      </c>
      <c r="AP75">
        <v>3.3405917999999999</v>
      </c>
      <c r="AQ75">
        <v>10.438199999999998</v>
      </c>
      <c r="AR75">
        <v>16.4272992</v>
      </c>
      <c r="AS75">
        <v>9.4922692799999986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26.922579893637785</v>
      </c>
      <c r="BB75">
        <f t="shared" si="1"/>
        <v>755.7105652165983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2.9514740774553152</v>
      </c>
      <c r="L76">
        <v>460.92711835954827</v>
      </c>
      <c r="M76">
        <v>28.229626294461958</v>
      </c>
      <c r="N76">
        <v>36.240190705830777</v>
      </c>
      <c r="O76">
        <v>0</v>
      </c>
      <c r="P76">
        <v>37.740990232401479</v>
      </c>
      <c r="Q76">
        <v>6.6931244064577395</v>
      </c>
      <c r="R76">
        <v>13.00487679531021</v>
      </c>
      <c r="S76">
        <v>8.0993164050235489</v>
      </c>
      <c r="T76">
        <v>0</v>
      </c>
      <c r="U76">
        <v>63.846472022491476</v>
      </c>
      <c r="V76">
        <v>6.3577522477522486</v>
      </c>
      <c r="W76">
        <v>13.215999038692624</v>
      </c>
      <c r="X76">
        <v>45.257427533949283</v>
      </c>
      <c r="Y76">
        <v>0</v>
      </c>
      <c r="Z76">
        <v>0</v>
      </c>
      <c r="AA76">
        <v>12.931030944000002</v>
      </c>
      <c r="AB76">
        <v>12.121704816000001</v>
      </c>
      <c r="AC76">
        <v>8.9164694943999976</v>
      </c>
      <c r="AD76">
        <v>11.226333560000002</v>
      </c>
      <c r="AE76">
        <v>15.1671353808</v>
      </c>
      <c r="AF76">
        <v>2.7225000000000001</v>
      </c>
      <c r="AG76">
        <v>12.1235088</v>
      </c>
      <c r="AH76">
        <v>46.718767680000006</v>
      </c>
      <c r="AI76">
        <v>0.78111279999999994</v>
      </c>
      <c r="AJ76">
        <v>0</v>
      </c>
      <c r="AK76">
        <v>15.571999999999997</v>
      </c>
      <c r="AL76">
        <v>0</v>
      </c>
      <c r="AM76">
        <v>3.2310862063492056</v>
      </c>
      <c r="AN76">
        <v>0.66954999999999998</v>
      </c>
      <c r="AO76">
        <v>8.1179280000000009</v>
      </c>
      <c r="AP76">
        <v>3.3405917999999999</v>
      </c>
      <c r="AQ76">
        <v>10.438199999999998</v>
      </c>
      <c r="AR76">
        <v>16.4272992</v>
      </c>
      <c r="AS76">
        <v>9.4922692799999986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31.392127392349632</v>
      </c>
      <c r="BB76">
        <f t="shared" si="1"/>
        <v>881.16972868857465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2.9514740774553152</v>
      </c>
      <c r="L77">
        <v>460.92711835954827</v>
      </c>
      <c r="M77">
        <v>28.229626294461958</v>
      </c>
      <c r="N77">
        <v>36.240190705830777</v>
      </c>
      <c r="O77">
        <v>0</v>
      </c>
      <c r="P77">
        <v>37.740990232401479</v>
      </c>
      <c r="Q77">
        <v>6.6931244064577395</v>
      </c>
      <c r="R77">
        <v>13.00487679531021</v>
      </c>
      <c r="S77">
        <v>8.0993164050235489</v>
      </c>
      <c r="T77">
        <v>0</v>
      </c>
      <c r="U77">
        <v>63.846472022491476</v>
      </c>
      <c r="V77">
        <v>6.3577522477522486</v>
      </c>
      <c r="W77">
        <v>13.215999038692624</v>
      </c>
      <c r="X77">
        <v>45.257427533949283</v>
      </c>
      <c r="Y77">
        <v>0</v>
      </c>
      <c r="Z77">
        <v>0</v>
      </c>
      <c r="AA77">
        <v>12.931030944000002</v>
      </c>
      <c r="AB77">
        <v>12.121704816000001</v>
      </c>
      <c r="AC77">
        <v>8.9164694943999976</v>
      </c>
      <c r="AD77">
        <v>11.226333560000002</v>
      </c>
      <c r="AE77">
        <v>15.1671353808</v>
      </c>
      <c r="AF77">
        <v>2.7225000000000001</v>
      </c>
      <c r="AG77">
        <v>12.1235088</v>
      </c>
      <c r="AH77">
        <v>46.718767680000006</v>
      </c>
      <c r="AI77">
        <v>4.4913985999999992</v>
      </c>
      <c r="AJ77">
        <v>0</v>
      </c>
      <c r="AK77">
        <v>15.571999999999997</v>
      </c>
      <c r="AL77">
        <v>0</v>
      </c>
      <c r="AM77">
        <v>3.2310862063492056</v>
      </c>
      <c r="AN77">
        <v>0.66954999999999998</v>
      </c>
      <c r="AO77">
        <v>8.1179280000000009</v>
      </c>
      <c r="AP77">
        <v>3.3405917999999999</v>
      </c>
      <c r="AQ77">
        <v>10.438199999999998</v>
      </c>
      <c r="AR77">
        <v>16.4272992</v>
      </c>
      <c r="AS77">
        <v>9.4922692799999986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31.519761407949627</v>
      </c>
      <c r="BB77">
        <f t="shared" si="1"/>
        <v>884.75238047297466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2.9514740774553152</v>
      </c>
      <c r="L78">
        <v>460.92711835954827</v>
      </c>
      <c r="M78">
        <v>28.229626294461958</v>
      </c>
      <c r="N78">
        <v>36.240190705830777</v>
      </c>
      <c r="O78">
        <v>0</v>
      </c>
      <c r="P78">
        <v>37.740990232401479</v>
      </c>
      <c r="Q78">
        <v>6.6931244064577395</v>
      </c>
      <c r="R78">
        <v>13.00487679531021</v>
      </c>
      <c r="S78">
        <v>8.0993164050235489</v>
      </c>
      <c r="T78">
        <v>0</v>
      </c>
      <c r="U78">
        <v>63.846472022491476</v>
      </c>
      <c r="V78">
        <v>6.3577522477522486</v>
      </c>
      <c r="W78">
        <v>13.215999038692624</v>
      </c>
      <c r="X78">
        <v>45.257427533949283</v>
      </c>
      <c r="Y78">
        <v>0</v>
      </c>
      <c r="Z78">
        <v>0</v>
      </c>
      <c r="AA78">
        <v>12.931030944000002</v>
      </c>
      <c r="AB78">
        <v>12.121704816000001</v>
      </c>
      <c r="AC78">
        <v>8.9164694943999976</v>
      </c>
      <c r="AD78">
        <v>11.226333560000002</v>
      </c>
      <c r="AE78">
        <v>15.1671353808</v>
      </c>
      <c r="AF78">
        <v>2.7225000000000001</v>
      </c>
      <c r="AG78">
        <v>12.1235088</v>
      </c>
      <c r="AH78">
        <v>46.718767680000006</v>
      </c>
      <c r="AI78">
        <v>5.8583460000000001</v>
      </c>
      <c r="AJ78">
        <v>0</v>
      </c>
      <c r="AK78">
        <v>15.571999999999997</v>
      </c>
      <c r="AL78">
        <v>0</v>
      </c>
      <c r="AM78">
        <v>4.8261793968253963</v>
      </c>
      <c r="AN78">
        <v>0.66954999999999998</v>
      </c>
      <c r="AO78">
        <v>8.1179280000000009</v>
      </c>
      <c r="AP78">
        <v>3.3405917999999999</v>
      </c>
      <c r="AQ78">
        <v>10.438199999999998</v>
      </c>
      <c r="AR78">
        <v>16.4272992</v>
      </c>
      <c r="AS78">
        <v>9.4922692799999986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31.621655456990897</v>
      </c>
      <c r="BB78">
        <f t="shared" si="1"/>
        <v>887.61252701440958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2.9514740774553152</v>
      </c>
      <c r="L79">
        <v>460.92711835954827</v>
      </c>
      <c r="M79">
        <v>28.229626294461958</v>
      </c>
      <c r="N79">
        <v>36.240190705830777</v>
      </c>
      <c r="O79">
        <v>0</v>
      </c>
      <c r="P79">
        <v>37.740990232401479</v>
      </c>
      <c r="Q79">
        <v>6.6931244064577395</v>
      </c>
      <c r="R79">
        <v>13.00487679531021</v>
      </c>
      <c r="S79">
        <v>8.0993164050235489</v>
      </c>
      <c r="T79">
        <v>0</v>
      </c>
      <c r="U79">
        <v>63.846472022491476</v>
      </c>
      <c r="V79">
        <v>6.3577522477522486</v>
      </c>
      <c r="W79">
        <v>13.215999038692624</v>
      </c>
      <c r="X79">
        <v>45.257427533949283</v>
      </c>
      <c r="Y79">
        <v>0</v>
      </c>
      <c r="Z79">
        <v>0</v>
      </c>
      <c r="AA79">
        <v>12.931030944000002</v>
      </c>
      <c r="AB79">
        <v>12.121704816000001</v>
      </c>
      <c r="AC79">
        <v>9.3762988800000002</v>
      </c>
      <c r="AD79">
        <v>11.834257760000002</v>
      </c>
      <c r="AE79">
        <v>15.1671353808</v>
      </c>
      <c r="AF79">
        <v>6.049999999999998</v>
      </c>
      <c r="AG79">
        <v>12.1235088</v>
      </c>
      <c r="AH79">
        <v>47.416062719999999</v>
      </c>
      <c r="AI79">
        <v>8.5922408000000008</v>
      </c>
      <c r="AJ79">
        <v>0</v>
      </c>
      <c r="AK79">
        <v>15.571999999999997</v>
      </c>
      <c r="AL79">
        <v>0</v>
      </c>
      <c r="AM79">
        <v>4.849083299047618</v>
      </c>
      <c r="AN79">
        <v>0.66954999999999998</v>
      </c>
      <c r="AO79">
        <v>8.1179280000000009</v>
      </c>
      <c r="AP79">
        <v>2.8689788400000005</v>
      </c>
      <c r="AQ79">
        <v>10.438199999999998</v>
      </c>
      <c r="AR79">
        <v>14.225702399999999</v>
      </c>
      <c r="AS79">
        <v>9.4922692799999986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31.799714596691881</v>
      </c>
      <c r="BB79">
        <f t="shared" si="1"/>
        <v>892.61060544253087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2.9514740774553152</v>
      </c>
      <c r="L80">
        <v>460.92711835954827</v>
      </c>
      <c r="M80">
        <v>28.229626294461958</v>
      </c>
      <c r="N80">
        <v>36.240190705830777</v>
      </c>
      <c r="O80">
        <v>0</v>
      </c>
      <c r="P80">
        <v>37.740990232401479</v>
      </c>
      <c r="Q80">
        <v>6.6931244064577395</v>
      </c>
      <c r="R80">
        <v>13.00487679531021</v>
      </c>
      <c r="S80">
        <v>8.0993164050235489</v>
      </c>
      <c r="T80">
        <v>0</v>
      </c>
      <c r="U80">
        <v>63.846472022491476</v>
      </c>
      <c r="V80">
        <v>6.3577522477522486</v>
      </c>
      <c r="W80">
        <v>13.215999038692624</v>
      </c>
      <c r="X80">
        <v>45.257427533949283</v>
      </c>
      <c r="Y80">
        <v>0</v>
      </c>
      <c r="Z80">
        <v>0</v>
      </c>
      <c r="AA80">
        <v>12.931030944000002</v>
      </c>
      <c r="AB80">
        <v>12.121704816000001</v>
      </c>
      <c r="AC80">
        <v>9.3762988800000002</v>
      </c>
      <c r="AD80">
        <v>11.834257760000002</v>
      </c>
      <c r="AE80">
        <v>15.1671353808</v>
      </c>
      <c r="AF80">
        <v>6.049999999999998</v>
      </c>
      <c r="AG80">
        <v>12.1235088</v>
      </c>
      <c r="AH80">
        <v>47.416062719999999</v>
      </c>
      <c r="AI80">
        <v>15.231699599999999</v>
      </c>
      <c r="AJ80">
        <v>0</v>
      </c>
      <c r="AK80">
        <v>15.571999999999997</v>
      </c>
      <c r="AL80">
        <v>0</v>
      </c>
      <c r="AM80">
        <v>4.849083299047618</v>
      </c>
      <c r="AN80">
        <v>0.66954999999999998</v>
      </c>
      <c r="AO80">
        <v>8.1179280000000009</v>
      </c>
      <c r="AP80">
        <v>2.8689788400000005</v>
      </c>
      <c r="AQ80">
        <v>10.438199999999998</v>
      </c>
      <c r="AR80">
        <v>14.225702399999999</v>
      </c>
      <c r="AS80">
        <v>9.4922692799999986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32.028112163491883</v>
      </c>
      <c r="BB80">
        <f t="shared" si="1"/>
        <v>899.02166667573078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2.9514740774553152</v>
      </c>
      <c r="L81">
        <v>460.92711835954827</v>
      </c>
      <c r="M81">
        <v>28.229626294461958</v>
      </c>
      <c r="N81">
        <v>36.240190705830777</v>
      </c>
      <c r="O81">
        <v>0</v>
      </c>
      <c r="P81">
        <v>37.740990232401479</v>
      </c>
      <c r="Q81">
        <v>6.6931244064577395</v>
      </c>
      <c r="R81">
        <v>13.00487679531021</v>
      </c>
      <c r="S81">
        <v>8.0993164050235489</v>
      </c>
      <c r="T81">
        <v>0</v>
      </c>
      <c r="U81">
        <v>63.846472022491476</v>
      </c>
      <c r="V81">
        <v>6.3577522477522486</v>
      </c>
      <c r="W81">
        <v>13.215999038692624</v>
      </c>
      <c r="X81">
        <v>45.257427533949283</v>
      </c>
      <c r="Y81">
        <v>0</v>
      </c>
      <c r="Z81">
        <v>0</v>
      </c>
      <c r="AA81">
        <v>12.931030944000002</v>
      </c>
      <c r="AB81">
        <v>12.121704816000001</v>
      </c>
      <c r="AC81">
        <v>9.3762988800000002</v>
      </c>
      <c r="AD81">
        <v>11.834257760000002</v>
      </c>
      <c r="AE81">
        <v>15.1671353808</v>
      </c>
      <c r="AF81">
        <v>6.049999999999998</v>
      </c>
      <c r="AG81">
        <v>12.1235088</v>
      </c>
      <c r="AH81">
        <v>47.416062719999999</v>
      </c>
      <c r="AI81">
        <v>15.231699599999999</v>
      </c>
      <c r="AJ81">
        <v>0</v>
      </c>
      <c r="AK81">
        <v>15.571999999999997</v>
      </c>
      <c r="AL81">
        <v>0</v>
      </c>
      <c r="AM81">
        <v>4.849083299047618</v>
      </c>
      <c r="AN81">
        <v>0.66954999999999998</v>
      </c>
      <c r="AO81">
        <v>8.1179280000000009</v>
      </c>
      <c r="AP81">
        <v>2.8689788400000005</v>
      </c>
      <c r="AQ81">
        <v>10.438199999999998</v>
      </c>
      <c r="AR81">
        <v>14.225702399999999</v>
      </c>
      <c r="AS81">
        <v>9.4922692799999986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32.028112163491883</v>
      </c>
      <c r="BB81">
        <f t="shared" si="1"/>
        <v>899.02166667573078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2.9514740774553152</v>
      </c>
      <c r="L82">
        <v>460.92711835954827</v>
      </c>
      <c r="M82">
        <v>28.229626294461958</v>
      </c>
      <c r="N82">
        <v>36.240190705830777</v>
      </c>
      <c r="O82">
        <v>0</v>
      </c>
      <c r="P82">
        <v>37.740990232401479</v>
      </c>
      <c r="Q82">
        <v>6.6931244064577395</v>
      </c>
      <c r="R82">
        <v>13.00487679531021</v>
      </c>
      <c r="S82">
        <v>8.0993164050235489</v>
      </c>
      <c r="T82">
        <v>0</v>
      </c>
      <c r="U82">
        <v>63.846472022491476</v>
      </c>
      <c r="V82">
        <v>6.3577522477522486</v>
      </c>
      <c r="W82">
        <v>13.215999038692624</v>
      </c>
      <c r="X82">
        <v>45.257427533949283</v>
      </c>
      <c r="Y82">
        <v>0</v>
      </c>
      <c r="Z82">
        <v>0</v>
      </c>
      <c r="AA82">
        <v>12.931030944000002</v>
      </c>
      <c r="AB82">
        <v>12.121704816000001</v>
      </c>
      <c r="AC82">
        <v>9.3762988800000002</v>
      </c>
      <c r="AD82">
        <v>11.834257760000002</v>
      </c>
      <c r="AE82">
        <v>15.1671353808</v>
      </c>
      <c r="AF82">
        <v>6.049999999999998</v>
      </c>
      <c r="AG82">
        <v>12.1235088</v>
      </c>
      <c r="AH82">
        <v>47.416062719999999</v>
      </c>
      <c r="AI82">
        <v>15.231699599999999</v>
      </c>
      <c r="AJ82">
        <v>0</v>
      </c>
      <c r="AK82">
        <v>15.571999999999997</v>
      </c>
      <c r="AL82">
        <v>0</v>
      </c>
      <c r="AM82">
        <v>4.849083299047618</v>
      </c>
      <c r="AN82">
        <v>0.66954999999999998</v>
      </c>
      <c r="AO82">
        <v>8.1179280000000009</v>
      </c>
      <c r="AP82">
        <v>2.8689788400000005</v>
      </c>
      <c r="AQ82">
        <v>10.438199999999998</v>
      </c>
      <c r="AR82">
        <v>14.225702399999999</v>
      </c>
      <c r="AS82">
        <v>9.4922692799999986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32.028112163491883</v>
      </c>
      <c r="BB82">
        <f t="shared" si="1"/>
        <v>899.02166667573078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2.9514740774553152</v>
      </c>
      <c r="L83">
        <v>460.92711835954827</v>
      </c>
      <c r="M83">
        <v>28.229626294461958</v>
      </c>
      <c r="N83">
        <v>36.240190705830777</v>
      </c>
      <c r="O83">
        <v>0</v>
      </c>
      <c r="P83">
        <v>37.740990232401479</v>
      </c>
      <c r="Q83">
        <v>6.6931244064577395</v>
      </c>
      <c r="R83">
        <v>13.00487679531021</v>
      </c>
      <c r="S83">
        <v>8.0993164050235489</v>
      </c>
      <c r="T83">
        <v>0</v>
      </c>
      <c r="U83">
        <v>63.846472022491476</v>
      </c>
      <c r="V83">
        <v>6.3577522477522486</v>
      </c>
      <c r="W83">
        <v>13.215999038692624</v>
      </c>
      <c r="X83">
        <v>45.257427533949283</v>
      </c>
      <c r="Y83">
        <v>0</v>
      </c>
      <c r="Z83">
        <v>0</v>
      </c>
      <c r="AA83">
        <v>12.931030944000002</v>
      </c>
      <c r="AB83">
        <v>12.121704816000001</v>
      </c>
      <c r="AC83">
        <v>9.3762988800000002</v>
      </c>
      <c r="AD83">
        <v>11.834257760000002</v>
      </c>
      <c r="AE83">
        <v>15.1671353808</v>
      </c>
      <c r="AF83">
        <v>6.049999999999998</v>
      </c>
      <c r="AG83">
        <v>12.1235088</v>
      </c>
      <c r="AH83">
        <v>47.416062719999999</v>
      </c>
      <c r="AI83">
        <v>15.231699599999999</v>
      </c>
      <c r="AJ83">
        <v>0</v>
      </c>
      <c r="AK83">
        <v>15.571999999999997</v>
      </c>
      <c r="AL83">
        <v>0</v>
      </c>
      <c r="AM83">
        <v>4.849083299047618</v>
      </c>
      <c r="AN83">
        <v>0.66954999999999998</v>
      </c>
      <c r="AO83">
        <v>8.1179280000000009</v>
      </c>
      <c r="AP83">
        <v>2.8689788400000005</v>
      </c>
      <c r="AQ83">
        <v>10.438199999999998</v>
      </c>
      <c r="AR83">
        <v>16.4272992</v>
      </c>
      <c r="AS83">
        <v>9.4922692799999986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32.10384727749188</v>
      </c>
      <c r="BB83">
        <f t="shared" si="1"/>
        <v>901.14752836173068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2.9514740774553152</v>
      </c>
      <c r="L84">
        <v>460.92711835954827</v>
      </c>
      <c r="M84">
        <v>28.229626294461958</v>
      </c>
      <c r="N84">
        <v>36.240190705830777</v>
      </c>
      <c r="O84">
        <v>0</v>
      </c>
      <c r="P84">
        <v>37.740990232401479</v>
      </c>
      <c r="Q84">
        <v>6.6931244064577395</v>
      </c>
      <c r="R84">
        <v>13.00487679531021</v>
      </c>
      <c r="S84">
        <v>8.0993164050235489</v>
      </c>
      <c r="T84">
        <v>0</v>
      </c>
      <c r="U84">
        <v>63.846472022491476</v>
      </c>
      <c r="V84">
        <v>6.3577522477522486</v>
      </c>
      <c r="W84">
        <v>13.215999038692624</v>
      </c>
      <c r="X84">
        <v>45.257427533949283</v>
      </c>
      <c r="Y84">
        <v>0</v>
      </c>
      <c r="Z84">
        <v>0</v>
      </c>
      <c r="AA84">
        <v>12.931030944000002</v>
      </c>
      <c r="AB84">
        <v>12.121704816000001</v>
      </c>
      <c r="AC84">
        <v>9.3762988800000002</v>
      </c>
      <c r="AD84">
        <v>11.834257760000002</v>
      </c>
      <c r="AE84">
        <v>15.1671353808</v>
      </c>
      <c r="AF84">
        <v>6.049999999999998</v>
      </c>
      <c r="AG84">
        <v>12.1235088</v>
      </c>
      <c r="AH84">
        <v>47.416062719999999</v>
      </c>
      <c r="AI84">
        <v>15.231699599999999</v>
      </c>
      <c r="AJ84">
        <v>0</v>
      </c>
      <c r="AK84">
        <v>15.571999999999997</v>
      </c>
      <c r="AL84">
        <v>0</v>
      </c>
      <c r="AM84">
        <v>4.849083299047618</v>
      </c>
      <c r="AN84">
        <v>0.66954999999999998</v>
      </c>
      <c r="AO84">
        <v>8.1179280000000009</v>
      </c>
      <c r="AP84">
        <v>2.8689788400000005</v>
      </c>
      <c r="AQ84">
        <v>10.438199999999998</v>
      </c>
      <c r="AR84">
        <v>16.4272992</v>
      </c>
      <c r="AS84">
        <v>9.4922692799999986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32.10384727749188</v>
      </c>
      <c r="BB84">
        <f t="shared" si="1"/>
        <v>901.14752836173068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2.9514740774553152</v>
      </c>
      <c r="L85">
        <v>460.92711835954827</v>
      </c>
      <c r="M85">
        <v>28.229626294461958</v>
      </c>
      <c r="N85">
        <v>36.240190705830777</v>
      </c>
      <c r="O85">
        <v>0</v>
      </c>
      <c r="P85">
        <v>37.740990232401479</v>
      </c>
      <c r="Q85">
        <v>6.6931244064577395</v>
      </c>
      <c r="R85">
        <v>13.00487679531021</v>
      </c>
      <c r="S85">
        <v>8.0993164050235489</v>
      </c>
      <c r="T85">
        <v>0</v>
      </c>
      <c r="U85">
        <v>64.240535908596286</v>
      </c>
      <c r="V85">
        <v>6.3577522477522486</v>
      </c>
      <c r="W85">
        <v>12.852819732937686</v>
      </c>
      <c r="X85">
        <v>45.257427533949283</v>
      </c>
      <c r="Y85">
        <v>0</v>
      </c>
      <c r="Z85">
        <v>0</v>
      </c>
      <c r="AA85">
        <v>12.931030944000002</v>
      </c>
      <c r="AB85">
        <v>12.121704816000001</v>
      </c>
      <c r="AC85">
        <v>9.3762988800000002</v>
      </c>
      <c r="AD85">
        <v>11.834257760000002</v>
      </c>
      <c r="AE85">
        <v>15.1671353808</v>
      </c>
      <c r="AF85">
        <v>6.049999999999998</v>
      </c>
      <c r="AG85">
        <v>12.1235088</v>
      </c>
      <c r="AH85">
        <v>47.416062719999999</v>
      </c>
      <c r="AI85">
        <v>15.231699599999999</v>
      </c>
      <c r="AJ85">
        <v>0</v>
      </c>
      <c r="AK85">
        <v>15.571999999999997</v>
      </c>
      <c r="AL85">
        <v>0</v>
      </c>
      <c r="AM85">
        <v>4.849083299047618</v>
      </c>
      <c r="AN85">
        <v>0.66954999999999998</v>
      </c>
      <c r="AO85">
        <v>7.6669319999999992</v>
      </c>
      <c r="AP85">
        <v>3.3405917999999999</v>
      </c>
      <c r="AQ85">
        <v>10.438199999999998</v>
      </c>
      <c r="AR85">
        <v>14.225702399999999</v>
      </c>
      <c r="AS85">
        <v>9.4922692799999986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32.029883485149597</v>
      </c>
      <c r="BB85">
        <f t="shared" si="1"/>
        <v>899.07139689442272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2.9514740774553152</v>
      </c>
      <c r="L86">
        <v>460.92711835954827</v>
      </c>
      <c r="M86">
        <v>28.229626294461958</v>
      </c>
      <c r="N86">
        <v>36.240190705830777</v>
      </c>
      <c r="O86">
        <v>0</v>
      </c>
      <c r="P86">
        <v>37.740990232401479</v>
      </c>
      <c r="Q86">
        <v>6.6931244064577395</v>
      </c>
      <c r="R86">
        <v>13.00487679531021</v>
      </c>
      <c r="S86">
        <v>8.0993164050235489</v>
      </c>
      <c r="T86">
        <v>0</v>
      </c>
      <c r="U86">
        <v>64.240535908596286</v>
      </c>
      <c r="V86">
        <v>6.3577522477522486</v>
      </c>
      <c r="W86">
        <v>12.852819732937686</v>
      </c>
      <c r="X86">
        <v>45.257427533949283</v>
      </c>
      <c r="Y86">
        <v>0</v>
      </c>
      <c r="Z86">
        <v>0</v>
      </c>
      <c r="AA86">
        <v>12.931030944000002</v>
      </c>
      <c r="AB86">
        <v>12.121704816000001</v>
      </c>
      <c r="AC86">
        <v>9.3762988800000002</v>
      </c>
      <c r="AD86">
        <v>11.834257760000002</v>
      </c>
      <c r="AE86">
        <v>15.1671353808</v>
      </c>
      <c r="AF86">
        <v>6.049999999999998</v>
      </c>
      <c r="AG86">
        <v>12.1235088</v>
      </c>
      <c r="AH86">
        <v>47.416062719999999</v>
      </c>
      <c r="AI86">
        <v>8.5922408000000008</v>
      </c>
      <c r="AJ86">
        <v>0</v>
      </c>
      <c r="AK86">
        <v>15.571999999999997</v>
      </c>
      <c r="AL86">
        <v>0</v>
      </c>
      <c r="AM86">
        <v>4.849083299047618</v>
      </c>
      <c r="AN86">
        <v>0.66954999999999998</v>
      </c>
      <c r="AO86">
        <v>7.6669319999999992</v>
      </c>
      <c r="AP86">
        <v>3.3405917999999999</v>
      </c>
      <c r="AQ86">
        <v>10.438199999999998</v>
      </c>
      <c r="AR86">
        <v>14.225702399999999</v>
      </c>
      <c r="AS86">
        <v>9.4922692799999986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31.801485918349602</v>
      </c>
      <c r="BB86">
        <f t="shared" si="1"/>
        <v>892.6603356612228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2.9514740774553152</v>
      </c>
      <c r="L87">
        <v>460.92711835954827</v>
      </c>
      <c r="M87">
        <v>28.229626294461958</v>
      </c>
      <c r="N87">
        <v>36.240190705830777</v>
      </c>
      <c r="O87">
        <v>0</v>
      </c>
      <c r="P87">
        <v>37.740990232401479</v>
      </c>
      <c r="Q87">
        <v>6.6931244064577395</v>
      </c>
      <c r="R87">
        <v>13.00487679531021</v>
      </c>
      <c r="S87">
        <v>8.0993164050235489</v>
      </c>
      <c r="T87">
        <v>0</v>
      </c>
      <c r="U87">
        <v>64.240535908596286</v>
      </c>
      <c r="V87">
        <v>6.3577522477522486</v>
      </c>
      <c r="W87">
        <v>12.852819732937686</v>
      </c>
      <c r="X87">
        <v>45.257427533949283</v>
      </c>
      <c r="Y87">
        <v>0</v>
      </c>
      <c r="Z87">
        <v>0</v>
      </c>
      <c r="AA87">
        <v>12.931030944000002</v>
      </c>
      <c r="AB87">
        <v>12.121704816000001</v>
      </c>
      <c r="AC87">
        <v>8.9164694943999976</v>
      </c>
      <c r="AD87">
        <v>11.226333560000002</v>
      </c>
      <c r="AE87">
        <v>15.1671353808</v>
      </c>
      <c r="AF87">
        <v>3.9324999999999988</v>
      </c>
      <c r="AG87">
        <v>12.1235088</v>
      </c>
      <c r="AH87">
        <v>46.718767680000006</v>
      </c>
      <c r="AI87">
        <v>8.5922408000000008</v>
      </c>
      <c r="AJ87">
        <v>0</v>
      </c>
      <c r="AK87">
        <v>15.571999999999997</v>
      </c>
      <c r="AL87">
        <v>0</v>
      </c>
      <c r="AM87">
        <v>4.849083299047618</v>
      </c>
      <c r="AN87">
        <v>0.66954999999999998</v>
      </c>
      <c r="AO87">
        <v>7.3963343999999998</v>
      </c>
      <c r="AP87">
        <v>3.3405917999999999</v>
      </c>
      <c r="AQ87">
        <v>10.438199999999998</v>
      </c>
      <c r="AR87">
        <v>14.225702399999999</v>
      </c>
      <c r="AS87">
        <v>9.4922692799999986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31.658617370590587</v>
      </c>
      <c r="BB87">
        <f t="shared" si="1"/>
        <v>888.65005798338188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2.9514740774553152</v>
      </c>
      <c r="L88">
        <v>460.92711835954827</v>
      </c>
      <c r="M88">
        <v>28.229626294461958</v>
      </c>
      <c r="N88">
        <v>36.240190705830777</v>
      </c>
      <c r="O88">
        <v>0</v>
      </c>
      <c r="P88">
        <v>37.740990232401479</v>
      </c>
      <c r="Q88">
        <v>6.6931244064577395</v>
      </c>
      <c r="R88">
        <v>13.00487679531021</v>
      </c>
      <c r="S88">
        <v>8.0993164050235489</v>
      </c>
      <c r="T88">
        <v>0</v>
      </c>
      <c r="U88">
        <v>64.240535908596286</v>
      </c>
      <c r="V88">
        <v>6.3577522477522486</v>
      </c>
      <c r="W88">
        <v>12.852819732937686</v>
      </c>
      <c r="X88">
        <v>45.257427533949283</v>
      </c>
      <c r="Y88">
        <v>0</v>
      </c>
      <c r="Z88">
        <v>0</v>
      </c>
      <c r="AA88">
        <v>12.931030944000002</v>
      </c>
      <c r="AB88">
        <v>12.121704816000001</v>
      </c>
      <c r="AC88">
        <v>8.9164694943999976</v>
      </c>
      <c r="AD88">
        <v>11.226333560000002</v>
      </c>
      <c r="AE88">
        <v>15.1671353808</v>
      </c>
      <c r="AF88">
        <v>3.9324999999999988</v>
      </c>
      <c r="AG88">
        <v>12.1235088</v>
      </c>
      <c r="AH88">
        <v>46.718767680000006</v>
      </c>
      <c r="AI88">
        <v>8.5922408000000008</v>
      </c>
      <c r="AJ88">
        <v>0</v>
      </c>
      <c r="AK88">
        <v>15.571999999999997</v>
      </c>
      <c r="AL88">
        <v>0</v>
      </c>
      <c r="AM88">
        <v>4.849083299047618</v>
      </c>
      <c r="AN88">
        <v>0.66954999999999998</v>
      </c>
      <c r="AO88">
        <v>7.3963343999999998</v>
      </c>
      <c r="AP88">
        <v>3.3405917999999999</v>
      </c>
      <c r="AQ88">
        <v>10.438199999999998</v>
      </c>
      <c r="AR88">
        <v>14.225702399999999</v>
      </c>
      <c r="AS88">
        <v>9.4922692799999986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31.658617370590587</v>
      </c>
      <c r="BB88">
        <f t="shared" si="1"/>
        <v>888.65005798338188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2.9514740774553152</v>
      </c>
      <c r="L89">
        <v>460.92711835954827</v>
      </c>
      <c r="M89">
        <v>28.229626294461958</v>
      </c>
      <c r="N89">
        <v>36.240190705830777</v>
      </c>
      <c r="O89">
        <v>0</v>
      </c>
      <c r="P89">
        <v>37.740990232401479</v>
      </c>
      <c r="Q89">
        <v>6.6931244064577395</v>
      </c>
      <c r="R89">
        <v>13.00487679531021</v>
      </c>
      <c r="S89">
        <v>8.0993164050235489</v>
      </c>
      <c r="T89">
        <v>0</v>
      </c>
      <c r="U89">
        <v>64.240535908596286</v>
      </c>
      <c r="V89">
        <v>6.3577522477522486</v>
      </c>
      <c r="W89">
        <v>12.852819732937686</v>
      </c>
      <c r="X89">
        <v>45.257427533949283</v>
      </c>
      <c r="Y89">
        <v>0</v>
      </c>
      <c r="Z89">
        <v>0</v>
      </c>
      <c r="AA89">
        <v>12.931030944000002</v>
      </c>
      <c r="AB89">
        <v>12.121704816000001</v>
      </c>
      <c r="AC89">
        <v>8.9164694943999976</v>
      </c>
      <c r="AD89">
        <v>11.226333560000002</v>
      </c>
      <c r="AE89">
        <v>15.1671353808</v>
      </c>
      <c r="AF89">
        <v>3.9324999999999988</v>
      </c>
      <c r="AG89">
        <v>12.1235088</v>
      </c>
      <c r="AH89">
        <v>46.718767680000006</v>
      </c>
      <c r="AI89">
        <v>8.5922408000000008</v>
      </c>
      <c r="AJ89">
        <v>0</v>
      </c>
      <c r="AK89">
        <v>15.571999999999997</v>
      </c>
      <c r="AL89">
        <v>0</v>
      </c>
      <c r="AM89">
        <v>4.849083299047618</v>
      </c>
      <c r="AN89">
        <v>0.66954999999999998</v>
      </c>
      <c r="AO89">
        <v>7.3963343999999998</v>
      </c>
      <c r="AP89">
        <v>2.8689788400000005</v>
      </c>
      <c r="AQ89">
        <v>10.438199999999998</v>
      </c>
      <c r="AR89">
        <v>14.225702399999999</v>
      </c>
      <c r="AS89">
        <v>9.4922692799999986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31.642394093390589</v>
      </c>
      <c r="BB89">
        <f t="shared" si="1"/>
        <v>888.19466830058184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2.9514740774553152</v>
      </c>
      <c r="L90">
        <v>460.92711835954827</v>
      </c>
      <c r="M90">
        <v>28.229626294461958</v>
      </c>
      <c r="N90">
        <v>36.240190705830777</v>
      </c>
      <c r="O90">
        <v>0</v>
      </c>
      <c r="P90">
        <v>37.740990232401479</v>
      </c>
      <c r="Q90">
        <v>6.6931244064577395</v>
      </c>
      <c r="R90">
        <v>13.00487679531021</v>
      </c>
      <c r="S90">
        <v>8.0993164050235489</v>
      </c>
      <c r="T90">
        <v>0</v>
      </c>
      <c r="U90">
        <v>64.240535908596286</v>
      </c>
      <c r="V90">
        <v>6.3577522477522486</v>
      </c>
      <c r="W90">
        <v>12.852819732937686</v>
      </c>
      <c r="X90">
        <v>45.257427533949283</v>
      </c>
      <c r="Y90">
        <v>0</v>
      </c>
      <c r="Z90">
        <v>0</v>
      </c>
      <c r="AA90">
        <v>12.931030944000002</v>
      </c>
      <c r="AB90">
        <v>12.121704816000001</v>
      </c>
      <c r="AC90">
        <v>8.9164694943999976</v>
      </c>
      <c r="AD90">
        <v>11.226333560000002</v>
      </c>
      <c r="AE90">
        <v>15.1671353808</v>
      </c>
      <c r="AF90">
        <v>3.9324999999999988</v>
      </c>
      <c r="AG90">
        <v>12.1235088</v>
      </c>
      <c r="AH90">
        <v>46.718767680000006</v>
      </c>
      <c r="AI90">
        <v>8.5922408000000008</v>
      </c>
      <c r="AJ90">
        <v>0</v>
      </c>
      <c r="AK90">
        <v>15.571999999999997</v>
      </c>
      <c r="AL90">
        <v>0</v>
      </c>
      <c r="AM90">
        <v>4.849083299047618</v>
      </c>
      <c r="AN90">
        <v>0.66954999999999998</v>
      </c>
      <c r="AO90">
        <v>7.3963343999999998</v>
      </c>
      <c r="AP90">
        <v>2.8689788400000005</v>
      </c>
      <c r="AQ90">
        <v>10.438199999999998</v>
      </c>
      <c r="AR90">
        <v>14.225702399999999</v>
      </c>
      <c r="AS90">
        <v>9.4922692799999986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31.642394093390589</v>
      </c>
      <c r="BB90">
        <f t="shared" si="1"/>
        <v>888.19466830058184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2.9514740774553152</v>
      </c>
      <c r="L91">
        <v>460.92711835954827</v>
      </c>
      <c r="M91">
        <v>28.229626294461958</v>
      </c>
      <c r="N91">
        <v>36.240190705830777</v>
      </c>
      <c r="O91">
        <v>0</v>
      </c>
      <c r="P91">
        <v>37.740990232401479</v>
      </c>
      <c r="Q91">
        <v>6.6931244064577395</v>
      </c>
      <c r="R91">
        <v>13.00487679531021</v>
      </c>
      <c r="S91">
        <v>8.0993164050235489</v>
      </c>
      <c r="T91">
        <v>0</v>
      </c>
      <c r="U91">
        <v>64.240535908596286</v>
      </c>
      <c r="V91">
        <v>6.3577522477522486</v>
      </c>
      <c r="W91">
        <v>12.852819732937686</v>
      </c>
      <c r="X91">
        <v>45.257427533949283</v>
      </c>
      <c r="Y91">
        <v>0</v>
      </c>
      <c r="Z91">
        <v>0</v>
      </c>
      <c r="AA91">
        <v>12.931030944000002</v>
      </c>
      <c r="AB91">
        <v>12.121704816000001</v>
      </c>
      <c r="AC91">
        <v>9.3762988800000002</v>
      </c>
      <c r="AD91">
        <v>11.834257760000002</v>
      </c>
      <c r="AE91">
        <v>15.1671353808</v>
      </c>
      <c r="AF91">
        <v>6.049999999999998</v>
      </c>
      <c r="AG91">
        <v>12.1235088</v>
      </c>
      <c r="AH91">
        <v>47.416062719999999</v>
      </c>
      <c r="AI91">
        <v>8.5922408000000008</v>
      </c>
      <c r="AJ91">
        <v>0</v>
      </c>
      <c r="AK91">
        <v>15.571999999999997</v>
      </c>
      <c r="AL91">
        <v>0</v>
      </c>
      <c r="AM91">
        <v>4.849083299047618</v>
      </c>
      <c r="AN91">
        <v>0.66954999999999998</v>
      </c>
      <c r="AO91">
        <v>7.3963343999999998</v>
      </c>
      <c r="AP91">
        <v>2.8689788400000005</v>
      </c>
      <c r="AQ91">
        <v>10.438199999999998</v>
      </c>
      <c r="AR91">
        <v>14.225702399999999</v>
      </c>
      <c r="AS91">
        <v>9.4922692799999986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31.775954022349605</v>
      </c>
      <c r="BB91">
        <f t="shared" si="1"/>
        <v>891.94365699722277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2.9514740774553152</v>
      </c>
      <c r="L92">
        <v>460.92711835954827</v>
      </c>
      <c r="M92">
        <v>28.229626294461958</v>
      </c>
      <c r="N92">
        <v>36.240190705830777</v>
      </c>
      <c r="O92">
        <v>0</v>
      </c>
      <c r="P92">
        <v>37.740990232401479</v>
      </c>
      <c r="Q92">
        <v>6.6931244064577395</v>
      </c>
      <c r="R92">
        <v>13.00487679531021</v>
      </c>
      <c r="S92">
        <v>8.0993164050235489</v>
      </c>
      <c r="T92">
        <v>0</v>
      </c>
      <c r="U92">
        <v>64.240535908596286</v>
      </c>
      <c r="V92">
        <v>6.3577522477522486</v>
      </c>
      <c r="W92">
        <v>12.852819732937686</v>
      </c>
      <c r="X92">
        <v>45.257427533949283</v>
      </c>
      <c r="Y92">
        <v>0</v>
      </c>
      <c r="Z92">
        <v>0</v>
      </c>
      <c r="AA92">
        <v>12.931030944000002</v>
      </c>
      <c r="AB92">
        <v>12.121704816000001</v>
      </c>
      <c r="AC92">
        <v>9.3762988800000002</v>
      </c>
      <c r="AD92">
        <v>11.834257760000002</v>
      </c>
      <c r="AE92">
        <v>15.1671353808</v>
      </c>
      <c r="AF92">
        <v>6.049999999999998</v>
      </c>
      <c r="AG92">
        <v>12.1235088</v>
      </c>
      <c r="AH92">
        <v>47.416062719999999</v>
      </c>
      <c r="AI92">
        <v>8.5922408000000008</v>
      </c>
      <c r="AJ92">
        <v>0</v>
      </c>
      <c r="AK92">
        <v>15.571999999999997</v>
      </c>
      <c r="AL92">
        <v>0</v>
      </c>
      <c r="AM92">
        <v>4.849083299047618</v>
      </c>
      <c r="AN92">
        <v>0.66954999999999998</v>
      </c>
      <c r="AO92">
        <v>7.3963343999999998</v>
      </c>
      <c r="AP92">
        <v>2.8689788400000005</v>
      </c>
      <c r="AQ92">
        <v>10.438199999999998</v>
      </c>
      <c r="AR92">
        <v>14.225702399999999</v>
      </c>
      <c r="AS92">
        <v>9.4922692799999986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31.775954022349605</v>
      </c>
      <c r="BB92">
        <f t="shared" si="1"/>
        <v>891.94365699722277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2.9514740774553152</v>
      </c>
      <c r="L93">
        <v>460.92711835954827</v>
      </c>
      <c r="M93">
        <v>28.229626294461958</v>
      </c>
      <c r="N93">
        <v>36.240190705830777</v>
      </c>
      <c r="O93">
        <v>0</v>
      </c>
      <c r="P93">
        <v>37.740990232401479</v>
      </c>
      <c r="Q93">
        <v>6.6931244064577395</v>
      </c>
      <c r="R93">
        <v>13.00487679531021</v>
      </c>
      <c r="S93">
        <v>8.0993164050235489</v>
      </c>
      <c r="T93">
        <v>0</v>
      </c>
      <c r="U93">
        <v>64.240535908596286</v>
      </c>
      <c r="V93">
        <v>6.3577522477522486</v>
      </c>
      <c r="W93">
        <v>12.852819732937686</v>
      </c>
      <c r="X93">
        <v>45.257427533949283</v>
      </c>
      <c r="Y93">
        <v>0</v>
      </c>
      <c r="Z93">
        <v>0</v>
      </c>
      <c r="AA93">
        <v>12.931030944000002</v>
      </c>
      <c r="AB93">
        <v>12.121704816000001</v>
      </c>
      <c r="AC93">
        <v>9.3762988800000002</v>
      </c>
      <c r="AD93">
        <v>11.834257760000002</v>
      </c>
      <c r="AE93">
        <v>15.1671353808</v>
      </c>
      <c r="AF93">
        <v>6.049999999999998</v>
      </c>
      <c r="AG93">
        <v>12.1235088</v>
      </c>
      <c r="AH93">
        <v>47.416062719999999</v>
      </c>
      <c r="AI93">
        <v>8.5922408000000008</v>
      </c>
      <c r="AJ93">
        <v>0</v>
      </c>
      <c r="AK93">
        <v>15.571999999999997</v>
      </c>
      <c r="AL93">
        <v>0</v>
      </c>
      <c r="AM93">
        <v>4.849083299047618</v>
      </c>
      <c r="AN93">
        <v>0.66954999999999998</v>
      </c>
      <c r="AO93">
        <v>7.3963343999999998</v>
      </c>
      <c r="AP93">
        <v>2.8689788400000005</v>
      </c>
      <c r="AQ93">
        <v>10.438199999999998</v>
      </c>
      <c r="AR93">
        <v>14.225702399999999</v>
      </c>
      <c r="AS93">
        <v>9.4922692799999986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31.775954022349605</v>
      </c>
      <c r="BB93">
        <f t="shared" si="1"/>
        <v>891.94365699722277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2.9514740774553152</v>
      </c>
      <c r="L94">
        <v>460.92711835954827</v>
      </c>
      <c r="M94">
        <v>28.229626294461958</v>
      </c>
      <c r="N94">
        <v>36.240190705830777</v>
      </c>
      <c r="O94">
        <v>0</v>
      </c>
      <c r="P94">
        <v>37.740990232401479</v>
      </c>
      <c r="Q94">
        <v>6.6931244064577395</v>
      </c>
      <c r="R94">
        <v>13.00487679531021</v>
      </c>
      <c r="S94">
        <v>8.0993164050235489</v>
      </c>
      <c r="T94">
        <v>0</v>
      </c>
      <c r="U94">
        <v>64.240535908596286</v>
      </c>
      <c r="V94">
        <v>6.3577522477522486</v>
      </c>
      <c r="W94">
        <v>12.852819732937686</v>
      </c>
      <c r="X94">
        <v>45.257427533949283</v>
      </c>
      <c r="Y94">
        <v>0</v>
      </c>
      <c r="Z94">
        <v>0</v>
      </c>
      <c r="AA94">
        <v>12.931030944000002</v>
      </c>
      <c r="AB94">
        <v>12.121704816000001</v>
      </c>
      <c r="AC94">
        <v>9.3762988800000002</v>
      </c>
      <c r="AD94">
        <v>11.834257760000002</v>
      </c>
      <c r="AE94">
        <v>15.1671353808</v>
      </c>
      <c r="AF94">
        <v>6.049999999999998</v>
      </c>
      <c r="AG94">
        <v>12.1235088</v>
      </c>
      <c r="AH94">
        <v>47.416062719999999</v>
      </c>
      <c r="AI94">
        <v>8.5922408000000008</v>
      </c>
      <c r="AJ94">
        <v>0</v>
      </c>
      <c r="AK94">
        <v>15.571999999999997</v>
      </c>
      <c r="AL94">
        <v>0</v>
      </c>
      <c r="AM94">
        <v>4.849083299047618</v>
      </c>
      <c r="AN94">
        <v>0.66954999999999998</v>
      </c>
      <c r="AO94">
        <v>7.3963343999999998</v>
      </c>
      <c r="AP94">
        <v>2.8689788400000005</v>
      </c>
      <c r="AQ94">
        <v>10.438199999999998</v>
      </c>
      <c r="AR94">
        <v>14.225702399999999</v>
      </c>
      <c r="AS94">
        <v>9.4922692799999986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31.775954022349605</v>
      </c>
      <c r="BB94">
        <f t="shared" si="1"/>
        <v>891.94365699722277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2.9514740774553152</v>
      </c>
      <c r="L95">
        <v>460.92711835954827</v>
      </c>
      <c r="M95">
        <v>28.229626294461958</v>
      </c>
      <c r="N95">
        <v>36.240190705830777</v>
      </c>
      <c r="O95">
        <v>0</v>
      </c>
      <c r="P95">
        <v>37.740990232401479</v>
      </c>
      <c r="Q95">
        <v>6.6931244064577395</v>
      </c>
      <c r="R95">
        <v>13.00487679531021</v>
      </c>
      <c r="S95">
        <v>8.0993164050235489</v>
      </c>
      <c r="T95">
        <v>0</v>
      </c>
      <c r="U95">
        <v>64.240535908596286</v>
      </c>
      <c r="V95">
        <v>6.3577522477522486</v>
      </c>
      <c r="W95">
        <v>12.852819732937686</v>
      </c>
      <c r="X95">
        <v>45.257427533949283</v>
      </c>
      <c r="Y95">
        <v>0</v>
      </c>
      <c r="Z95">
        <v>0</v>
      </c>
      <c r="AA95">
        <v>12.931030944000002</v>
      </c>
      <c r="AB95">
        <v>12.121704816000001</v>
      </c>
      <c r="AC95">
        <v>8.9164694943999976</v>
      </c>
      <c r="AD95">
        <v>11.226333560000002</v>
      </c>
      <c r="AE95">
        <v>15.1671353808</v>
      </c>
      <c r="AF95">
        <v>6.049999999999998</v>
      </c>
      <c r="AG95">
        <v>12.1235088</v>
      </c>
      <c r="AH95">
        <v>46.718767680000006</v>
      </c>
      <c r="AI95">
        <v>8.5922408000000008</v>
      </c>
      <c r="AJ95">
        <v>0</v>
      </c>
      <c r="AK95">
        <v>15.571999999999997</v>
      </c>
      <c r="AL95">
        <v>0</v>
      </c>
      <c r="AM95">
        <v>4.849083299047618</v>
      </c>
      <c r="AN95">
        <v>0.66954999999999998</v>
      </c>
      <c r="AO95">
        <v>7.3963343999999998</v>
      </c>
      <c r="AP95">
        <v>2.8689788400000005</v>
      </c>
      <c r="AQ95">
        <v>10.438199999999998</v>
      </c>
      <c r="AR95">
        <v>14.225702399999999</v>
      </c>
      <c r="AS95">
        <v>9.4922692799999986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31.715236154749615</v>
      </c>
      <c r="BB95">
        <f t="shared" si="1"/>
        <v>890.23932623922281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2.9514740774553152</v>
      </c>
      <c r="L96">
        <v>460.92711835954827</v>
      </c>
      <c r="M96">
        <v>28.229626294461958</v>
      </c>
      <c r="N96">
        <v>36.240190705830777</v>
      </c>
      <c r="O96">
        <v>0</v>
      </c>
      <c r="P96">
        <v>37.740990232401479</v>
      </c>
      <c r="Q96">
        <v>6.6931244064577395</v>
      </c>
      <c r="R96">
        <v>13.00487679531021</v>
      </c>
      <c r="S96">
        <v>8.0993164050235489</v>
      </c>
      <c r="T96">
        <v>0</v>
      </c>
      <c r="U96">
        <v>64.240535908596286</v>
      </c>
      <c r="V96">
        <v>6.3577522477522486</v>
      </c>
      <c r="W96">
        <v>12.852819732937686</v>
      </c>
      <c r="X96">
        <v>45.257427533949283</v>
      </c>
      <c r="Y96">
        <v>0</v>
      </c>
      <c r="Z96">
        <v>0</v>
      </c>
      <c r="AA96">
        <v>12.931030944000002</v>
      </c>
      <c r="AB96">
        <v>12.121704816000001</v>
      </c>
      <c r="AC96">
        <v>8.9164694943999976</v>
      </c>
      <c r="AD96">
        <v>11.226333560000002</v>
      </c>
      <c r="AE96">
        <v>15.1671353808</v>
      </c>
      <c r="AF96">
        <v>6.049999999999998</v>
      </c>
      <c r="AG96">
        <v>12.1235088</v>
      </c>
      <c r="AH96">
        <v>46.718767680000006</v>
      </c>
      <c r="AI96">
        <v>8.5922408000000008</v>
      </c>
      <c r="AJ96">
        <v>0</v>
      </c>
      <c r="AK96">
        <v>15.571999999999997</v>
      </c>
      <c r="AL96">
        <v>0</v>
      </c>
      <c r="AM96">
        <v>4.849083299047618</v>
      </c>
      <c r="AN96">
        <v>0.66954999999999998</v>
      </c>
      <c r="AO96">
        <v>7.3963343999999998</v>
      </c>
      <c r="AP96">
        <v>2.8689788400000005</v>
      </c>
      <c r="AQ96">
        <v>10.438199999999998</v>
      </c>
      <c r="AR96">
        <v>14.225702399999999</v>
      </c>
      <c r="AS96">
        <v>9.4922692799999986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31.715236154749615</v>
      </c>
      <c r="BB96">
        <f t="shared" si="1"/>
        <v>890.23932623922281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2.9514740774553152</v>
      </c>
      <c r="L97">
        <v>460.92711835954827</v>
      </c>
      <c r="M97">
        <v>28.229626294461958</v>
      </c>
      <c r="N97">
        <v>36.240190705830777</v>
      </c>
      <c r="O97">
        <v>0</v>
      </c>
      <c r="P97">
        <v>37.740990232401479</v>
      </c>
      <c r="Q97">
        <v>6.6931244064577395</v>
      </c>
      <c r="R97">
        <v>13.00487679531021</v>
      </c>
      <c r="S97">
        <v>8.0993164050235489</v>
      </c>
      <c r="T97">
        <v>0</v>
      </c>
      <c r="U97">
        <v>64.240535908596286</v>
      </c>
      <c r="V97">
        <v>6.3577522477522486</v>
      </c>
      <c r="W97">
        <v>12.852819732937686</v>
      </c>
      <c r="X97">
        <v>45.257427533949283</v>
      </c>
      <c r="Y97">
        <v>0</v>
      </c>
      <c r="Z97">
        <v>0</v>
      </c>
      <c r="AA97">
        <v>12.931030944000002</v>
      </c>
      <c r="AB97">
        <v>12.121704816000001</v>
      </c>
      <c r="AC97">
        <v>8.9164694943999976</v>
      </c>
      <c r="AD97">
        <v>11.226333560000002</v>
      </c>
      <c r="AE97">
        <v>15.1671353808</v>
      </c>
      <c r="AF97">
        <v>6.049999999999998</v>
      </c>
      <c r="AG97">
        <v>12.1235088</v>
      </c>
      <c r="AH97">
        <v>46.718767680000006</v>
      </c>
      <c r="AI97">
        <v>8.5922408000000008</v>
      </c>
      <c r="AJ97">
        <v>0</v>
      </c>
      <c r="AK97">
        <v>15.571999999999997</v>
      </c>
      <c r="AL97">
        <v>0</v>
      </c>
      <c r="AM97">
        <v>4.849083299047618</v>
      </c>
      <c r="AN97">
        <v>0.66954999999999998</v>
      </c>
      <c r="AO97">
        <v>7.3963343999999998</v>
      </c>
      <c r="AP97">
        <v>2.8689788400000005</v>
      </c>
      <c r="AQ97">
        <v>10.438199999999998</v>
      </c>
      <c r="AR97">
        <v>14.225702399999999</v>
      </c>
      <c r="AS97">
        <v>9.4922692799999986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31.715236154749615</v>
      </c>
      <c r="BB97">
        <f t="shared" si="1"/>
        <v>890.23932623922281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2.9514740774553152</v>
      </c>
      <c r="L98">
        <v>460.92711835954827</v>
      </c>
      <c r="M98">
        <v>28.229626294461958</v>
      </c>
      <c r="N98">
        <v>36.240190705830777</v>
      </c>
      <c r="O98">
        <v>0</v>
      </c>
      <c r="P98">
        <v>37.740990232401479</v>
      </c>
      <c r="Q98">
        <v>6.6931244064577395</v>
      </c>
      <c r="R98">
        <v>13.00487679531021</v>
      </c>
      <c r="S98">
        <v>8.0993164050235489</v>
      </c>
      <c r="T98">
        <v>0</v>
      </c>
      <c r="U98">
        <v>64.240535908596286</v>
      </c>
      <c r="V98">
        <v>6.3577522477522486</v>
      </c>
      <c r="W98">
        <v>12.852819732937686</v>
      </c>
      <c r="X98">
        <v>45.257427533949283</v>
      </c>
      <c r="Y98">
        <v>0</v>
      </c>
      <c r="Z98">
        <v>0</v>
      </c>
      <c r="AA98">
        <v>12.931030944000002</v>
      </c>
      <c r="AB98">
        <v>12.121704816000001</v>
      </c>
      <c r="AC98">
        <v>8.9164694943999976</v>
      </c>
      <c r="AD98">
        <v>11.226333560000002</v>
      </c>
      <c r="AE98">
        <v>15.1671353808</v>
      </c>
      <c r="AF98">
        <v>6.049999999999998</v>
      </c>
      <c r="AG98">
        <v>12.1235088</v>
      </c>
      <c r="AH98">
        <v>46.718767680000006</v>
      </c>
      <c r="AI98">
        <v>8.5922408000000008</v>
      </c>
      <c r="AJ98">
        <v>0</v>
      </c>
      <c r="AK98">
        <v>15.571999999999997</v>
      </c>
      <c r="AL98">
        <v>0</v>
      </c>
      <c r="AM98">
        <v>4.849083299047618</v>
      </c>
      <c r="AN98">
        <v>0.66954999999999998</v>
      </c>
      <c r="AO98">
        <v>7.3963343999999998</v>
      </c>
      <c r="AP98">
        <v>2.8689788400000005</v>
      </c>
      <c r="AQ98">
        <v>10.438199999999998</v>
      </c>
      <c r="AR98">
        <v>14.225702399999999</v>
      </c>
      <c r="AS98">
        <v>9.4922692799999986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31.715236154749615</v>
      </c>
      <c r="BB98">
        <f t="shared" si="1"/>
        <v>890.23932623922281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2.3725703851811823E-2</v>
      </c>
      <c r="L99">
        <f t="shared" si="2"/>
        <v>8.0505162014054772</v>
      </c>
      <c r="M99">
        <f t="shared" si="2"/>
        <v>0.67751133358827897</v>
      </c>
      <c r="N99">
        <f t="shared" si="2"/>
        <v>0.86976457693993769</v>
      </c>
      <c r="O99">
        <f t="shared" si="2"/>
        <v>0</v>
      </c>
      <c r="P99">
        <f t="shared" si="2"/>
        <v>0.79144610005432237</v>
      </c>
      <c r="Q99">
        <f t="shared" si="2"/>
        <v>0.11927676813686112</v>
      </c>
      <c r="R99">
        <f t="shared" si="2"/>
        <v>0.23519399689141607</v>
      </c>
      <c r="S99">
        <f t="shared" si="2"/>
        <v>0.14505190375243343</v>
      </c>
      <c r="T99">
        <f t="shared" si="2"/>
        <v>0</v>
      </c>
      <c r="U99">
        <f t="shared" si="2"/>
        <v>1.5383907376151602</v>
      </c>
      <c r="V99">
        <f t="shared" si="2"/>
        <v>0.10686415946971163</v>
      </c>
      <c r="W99">
        <f t="shared" si="2"/>
        <v>0.22477667655995912</v>
      </c>
      <c r="X99">
        <f t="shared" si="2"/>
        <v>0.84288766514397495</v>
      </c>
      <c r="Y99">
        <f t="shared" si="2"/>
        <v>0</v>
      </c>
      <c r="Z99">
        <f t="shared" si="2"/>
        <v>3.6312847999999981E-2</v>
      </c>
      <c r="AA99">
        <f t="shared" si="2"/>
        <v>0.26660798813999981</v>
      </c>
      <c r="AB99">
        <f t="shared" si="2"/>
        <v>0.29092091558400002</v>
      </c>
      <c r="AC99">
        <f t="shared" si="2"/>
        <v>0.21537475602239994</v>
      </c>
      <c r="AD99">
        <f t="shared" si="2"/>
        <v>0.27125577804000056</v>
      </c>
      <c r="AE99">
        <f t="shared" si="2"/>
        <v>0.36401124913919924</v>
      </c>
      <c r="AF99">
        <f t="shared" si="2"/>
        <v>7.0936250000000006E-2</v>
      </c>
      <c r="AG99">
        <f t="shared" si="2"/>
        <v>0.29096421120000004</v>
      </c>
      <c r="AH99">
        <f t="shared" si="2"/>
        <v>1.1233423094399992</v>
      </c>
      <c r="AI99">
        <f t="shared" si="2"/>
        <v>0.17653149280000013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8.5871228411904685E-2</v>
      </c>
      <c r="AN99">
        <f t="shared" si="2"/>
        <v>1.6403975000000001E-2</v>
      </c>
      <c r="AO99">
        <f t="shared" si="2"/>
        <v>0.21123299651999985</v>
      </c>
      <c r="AP99">
        <f t="shared" si="2"/>
        <v>7.8366353520000098E-2</v>
      </c>
      <c r="AQ99">
        <f t="shared" si="2"/>
        <v>8.3505599999999972E-2</v>
      </c>
      <c r="AR99">
        <f t="shared" si="2"/>
        <v>0.34802164800000068</v>
      </c>
      <c r="AS99">
        <f t="shared" si="2"/>
        <v>0.23370792658199951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0.62479004568934204</v>
      </c>
      <c r="BB99">
        <f t="shared" si="1"/>
        <v>17.537711304119501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79.160000000000011</v>
      </c>
      <c r="BA3">
        <v>2.7100000000000222</v>
      </c>
      <c r="BB3">
        <f>SUM(B3:AZ3)-BA3</f>
        <v>76.449999999999989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79.160000000000011</v>
      </c>
      <c r="BA4">
        <v>2.7100000000000222</v>
      </c>
      <c r="BB4">
        <f t="shared" ref="BB4:BB67" si="0">SUM(B4:AZ4)-BA4</f>
        <v>76.449999999999989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79.190000000000012</v>
      </c>
      <c r="BA5">
        <v>2.7100000000000222</v>
      </c>
      <c r="BB5">
        <f t="shared" si="0"/>
        <v>76.47999999999999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79.190000000000012</v>
      </c>
      <c r="BA6">
        <v>2.7100000000000222</v>
      </c>
      <c r="BB6">
        <f t="shared" si="0"/>
        <v>76.47999999999999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79.190000000000012</v>
      </c>
      <c r="BA7">
        <v>2.7100000000000222</v>
      </c>
      <c r="BB7">
        <f t="shared" si="0"/>
        <v>76.47999999999999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79.190000000000012</v>
      </c>
      <c r="BA8">
        <v>2.7100000000000222</v>
      </c>
      <c r="BB8">
        <f t="shared" si="0"/>
        <v>76.47999999999999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79.190000000000012</v>
      </c>
      <c r="BA9">
        <v>2.7100000000000222</v>
      </c>
      <c r="BB9">
        <f t="shared" si="0"/>
        <v>76.47999999999999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79.190000000000012</v>
      </c>
      <c r="BA10">
        <v>2.7100000000000222</v>
      </c>
      <c r="BB10">
        <f t="shared" si="0"/>
        <v>76.47999999999999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79.560000000000016</v>
      </c>
      <c r="BA11">
        <v>2.7400000000000233</v>
      </c>
      <c r="BB11">
        <f t="shared" si="0"/>
        <v>76.819999999999993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79.560000000000016</v>
      </c>
      <c r="BA12">
        <v>2.7400000000000233</v>
      </c>
      <c r="BB12">
        <f t="shared" si="0"/>
        <v>76.819999999999993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79.560000000000016</v>
      </c>
      <c r="BA13">
        <v>2.7400000000000233</v>
      </c>
      <c r="BB13">
        <f t="shared" si="0"/>
        <v>76.819999999999993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79.560000000000016</v>
      </c>
      <c r="BA14">
        <v>2.7400000000000233</v>
      </c>
      <c r="BB14">
        <f t="shared" si="0"/>
        <v>76.819999999999993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79.560000000000016</v>
      </c>
      <c r="BA15">
        <v>2.7400000000000233</v>
      </c>
      <c r="BB15">
        <f t="shared" si="0"/>
        <v>76.819999999999993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79.560000000000016</v>
      </c>
      <c r="BA16">
        <v>2.7400000000000233</v>
      </c>
      <c r="BB16">
        <f t="shared" si="0"/>
        <v>76.819999999999993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79.38000000000001</v>
      </c>
      <c r="BA17">
        <v>2.7400000000000091</v>
      </c>
      <c r="BB17">
        <f t="shared" si="0"/>
        <v>76.64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79.38000000000001</v>
      </c>
      <c r="BA18">
        <v>2.7400000000000091</v>
      </c>
      <c r="BB18">
        <f t="shared" si="0"/>
        <v>76.64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77.030000000000015</v>
      </c>
      <c r="BA19">
        <v>2.6600000000000108</v>
      </c>
      <c r="BB19">
        <f t="shared" si="0"/>
        <v>74.37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74.690000000000012</v>
      </c>
      <c r="BA20">
        <v>2.5800000000000125</v>
      </c>
      <c r="BB20">
        <f t="shared" si="0"/>
        <v>72.11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74.52000000000001</v>
      </c>
      <c r="BA21">
        <v>2.5700000000000074</v>
      </c>
      <c r="BB21">
        <f t="shared" si="0"/>
        <v>71.95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74.930000000000007</v>
      </c>
      <c r="BA22">
        <v>2.5900000000000034</v>
      </c>
      <c r="BB22">
        <f t="shared" si="0"/>
        <v>72.34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75.330000000000013</v>
      </c>
      <c r="BA23">
        <v>2.6000000000000085</v>
      </c>
      <c r="BB23">
        <f t="shared" si="0"/>
        <v>72.73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75.650000000000006</v>
      </c>
      <c r="BA24">
        <v>2.6099999999999994</v>
      </c>
      <c r="BB24">
        <f t="shared" si="0"/>
        <v>73.040000000000006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75.650000000000006</v>
      </c>
      <c r="BA25">
        <v>2.6099999999999994</v>
      </c>
      <c r="BB25">
        <f t="shared" si="0"/>
        <v>73.040000000000006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75.77000000000001</v>
      </c>
      <c r="BA26">
        <v>2.6099999999999994</v>
      </c>
      <c r="BB26">
        <f t="shared" si="0"/>
        <v>73.160000000000011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75.150000000000006</v>
      </c>
      <c r="BA27">
        <v>2.5800000000000125</v>
      </c>
      <c r="BB27">
        <f t="shared" si="0"/>
        <v>72.569999999999993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75.320000000000007</v>
      </c>
      <c r="BA28">
        <v>2.5800000000000125</v>
      </c>
      <c r="BB28">
        <f t="shared" si="0"/>
        <v>72.739999999999995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75.320000000000007</v>
      </c>
      <c r="BA29">
        <v>2.5800000000000125</v>
      </c>
      <c r="BB29">
        <f t="shared" si="0"/>
        <v>72.739999999999995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75.320000000000007</v>
      </c>
      <c r="BA30">
        <v>2.5800000000000125</v>
      </c>
      <c r="BB30">
        <f t="shared" si="0"/>
        <v>72.739999999999995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75.23</v>
      </c>
      <c r="BA31">
        <v>2.5800000000000125</v>
      </c>
      <c r="BB31">
        <f t="shared" si="0"/>
        <v>72.649999999999991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75.23</v>
      </c>
      <c r="BA32">
        <v>2.5800000000000125</v>
      </c>
      <c r="BB32">
        <f t="shared" si="0"/>
        <v>72.649999999999991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75.23</v>
      </c>
      <c r="BA33">
        <v>2.5800000000000125</v>
      </c>
      <c r="BB33">
        <f t="shared" si="0"/>
        <v>72.649999999999991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75.23</v>
      </c>
      <c r="BA34">
        <v>2.5800000000000125</v>
      </c>
      <c r="BB34">
        <f t="shared" si="0"/>
        <v>72.649999999999991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75.23</v>
      </c>
      <c r="BA35">
        <v>2.5800000000000125</v>
      </c>
      <c r="BB35">
        <f t="shared" si="0"/>
        <v>72.649999999999991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75.23</v>
      </c>
      <c r="BA36">
        <v>2.5800000000000125</v>
      </c>
      <c r="BB36">
        <f t="shared" si="0"/>
        <v>72.649999999999991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75.23</v>
      </c>
      <c r="BA37">
        <v>2.5800000000000125</v>
      </c>
      <c r="BB37">
        <f t="shared" si="0"/>
        <v>72.649999999999991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75.23</v>
      </c>
      <c r="BA38">
        <v>2.5800000000000125</v>
      </c>
      <c r="BB38">
        <f t="shared" si="0"/>
        <v>72.649999999999991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75.170000000000016</v>
      </c>
      <c r="BA39">
        <v>2.5700000000000216</v>
      </c>
      <c r="BB39">
        <f t="shared" si="0"/>
        <v>72.599999999999994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75.170000000000016</v>
      </c>
      <c r="BA40">
        <v>2.5700000000000216</v>
      </c>
      <c r="BB40">
        <f t="shared" si="0"/>
        <v>72.599999999999994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75.170000000000016</v>
      </c>
      <c r="BA41">
        <v>2.5700000000000216</v>
      </c>
      <c r="BB41">
        <f t="shared" si="0"/>
        <v>72.599999999999994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75.240000000000009</v>
      </c>
      <c r="BA42">
        <v>2.5800000000000267</v>
      </c>
      <c r="BB42">
        <f t="shared" si="0"/>
        <v>72.659999999999982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75.190000000000012</v>
      </c>
      <c r="BA43">
        <v>2.5800000000000267</v>
      </c>
      <c r="BB43">
        <f t="shared" si="0"/>
        <v>72.609999999999985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75.390000000000015</v>
      </c>
      <c r="BA44">
        <v>2.5800000000000267</v>
      </c>
      <c r="BB44">
        <f t="shared" si="0"/>
        <v>72.809999999999988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74.100000000000009</v>
      </c>
      <c r="BA45">
        <v>2.5400000000000205</v>
      </c>
      <c r="BB45">
        <f t="shared" si="0"/>
        <v>71.559999999999988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74.100000000000009</v>
      </c>
      <c r="BA46">
        <v>2.5400000000000205</v>
      </c>
      <c r="BB46">
        <f t="shared" si="0"/>
        <v>71.559999999999988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75.120000000000019</v>
      </c>
      <c r="BA47">
        <v>2.5700000000000216</v>
      </c>
      <c r="BB47">
        <f t="shared" si="0"/>
        <v>72.55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74.940000000000012</v>
      </c>
      <c r="BA48">
        <v>2.5600000000000307</v>
      </c>
      <c r="BB48">
        <f t="shared" si="0"/>
        <v>72.379999999999981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74.160000000000011</v>
      </c>
      <c r="BA49">
        <v>2.5400000000000205</v>
      </c>
      <c r="BB49">
        <f t="shared" si="0"/>
        <v>71.61999999999999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74.160000000000011</v>
      </c>
      <c r="BA50">
        <v>2.5400000000000205</v>
      </c>
      <c r="BB50">
        <f t="shared" si="0"/>
        <v>71.61999999999999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74.160000000000011</v>
      </c>
      <c r="BA51">
        <v>2.5400000000000205</v>
      </c>
      <c r="BB51">
        <f t="shared" si="0"/>
        <v>71.61999999999999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74.160000000000011</v>
      </c>
      <c r="BA52">
        <v>2.5400000000000205</v>
      </c>
      <c r="BB52">
        <f t="shared" si="0"/>
        <v>71.61999999999999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74.160000000000011</v>
      </c>
      <c r="BA53">
        <v>2.5400000000000205</v>
      </c>
      <c r="BB53">
        <f t="shared" si="0"/>
        <v>71.61999999999999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74.02000000000001</v>
      </c>
      <c r="BA54">
        <v>2.5300000000000153</v>
      </c>
      <c r="BB54">
        <f t="shared" si="0"/>
        <v>71.489999999999995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73.960000000000008</v>
      </c>
      <c r="BA55">
        <v>2.5300000000000153</v>
      </c>
      <c r="BB55">
        <f t="shared" si="0"/>
        <v>71.429999999999993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73.960000000000008</v>
      </c>
      <c r="BA56">
        <v>2.5300000000000153</v>
      </c>
      <c r="BB56">
        <f t="shared" si="0"/>
        <v>71.429999999999993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73.960000000000008</v>
      </c>
      <c r="BA57">
        <v>2.5300000000000153</v>
      </c>
      <c r="BB57">
        <f t="shared" si="0"/>
        <v>71.429999999999993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73.960000000000008</v>
      </c>
      <c r="BA58">
        <v>2.5300000000000153</v>
      </c>
      <c r="BB58">
        <f t="shared" si="0"/>
        <v>71.429999999999993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73.960000000000008</v>
      </c>
      <c r="BA59">
        <v>2.5300000000000153</v>
      </c>
      <c r="BB59">
        <f t="shared" si="0"/>
        <v>71.429999999999993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73.960000000000008</v>
      </c>
      <c r="BA60">
        <v>2.5300000000000153</v>
      </c>
      <c r="BB60">
        <f t="shared" si="0"/>
        <v>71.429999999999993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73.960000000000008</v>
      </c>
      <c r="BA61">
        <v>2.5300000000000153</v>
      </c>
      <c r="BB61">
        <f t="shared" si="0"/>
        <v>71.429999999999993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73.860000000000014</v>
      </c>
      <c r="BA62">
        <v>2.5200000000000244</v>
      </c>
      <c r="BB62">
        <f t="shared" si="0"/>
        <v>71.339999999999989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73.860000000000014</v>
      </c>
      <c r="BA63">
        <v>2.5200000000000244</v>
      </c>
      <c r="BB63">
        <f t="shared" si="0"/>
        <v>71.339999999999989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73.860000000000014</v>
      </c>
      <c r="BA64">
        <v>2.5200000000000244</v>
      </c>
      <c r="BB64">
        <f t="shared" si="0"/>
        <v>71.339999999999989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73.860000000000014</v>
      </c>
      <c r="BA65">
        <v>2.5200000000000244</v>
      </c>
      <c r="BB65">
        <f t="shared" si="0"/>
        <v>71.339999999999989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73.860000000000014</v>
      </c>
      <c r="BA66">
        <v>2.5200000000000244</v>
      </c>
      <c r="BB66">
        <f t="shared" si="0"/>
        <v>71.339999999999989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73.860000000000014</v>
      </c>
      <c r="BA67">
        <v>2.5200000000000244</v>
      </c>
      <c r="BB67">
        <f t="shared" si="0"/>
        <v>71.339999999999989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73.860000000000014</v>
      </c>
      <c r="BA68">
        <v>2.5200000000000244</v>
      </c>
      <c r="BB68">
        <f t="shared" ref="BB68:BB99" si="1">SUM(B68:AZ68)-BA68</f>
        <v>71.339999999999989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73.860000000000014</v>
      </c>
      <c r="BA69">
        <v>2.5200000000000244</v>
      </c>
      <c r="BB69">
        <f t="shared" si="1"/>
        <v>71.339999999999989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73.860000000000014</v>
      </c>
      <c r="BA70">
        <v>2.5200000000000244</v>
      </c>
      <c r="BB70">
        <f t="shared" si="1"/>
        <v>71.339999999999989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74.000000000000014</v>
      </c>
      <c r="BA71">
        <v>2.5300000000000153</v>
      </c>
      <c r="BB71">
        <f t="shared" si="1"/>
        <v>71.47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74.000000000000014</v>
      </c>
      <c r="BA72">
        <v>2.5300000000000153</v>
      </c>
      <c r="BB72">
        <f t="shared" si="1"/>
        <v>71.47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74.000000000000014</v>
      </c>
      <c r="BA73">
        <v>2.5300000000000153</v>
      </c>
      <c r="BB73">
        <f t="shared" si="1"/>
        <v>71.47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74.000000000000014</v>
      </c>
      <c r="BA74">
        <v>2.5300000000000153</v>
      </c>
      <c r="BB74">
        <f t="shared" si="1"/>
        <v>71.47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74.41</v>
      </c>
      <c r="BA75">
        <v>2.5799999999999983</v>
      </c>
      <c r="BB75">
        <f t="shared" si="1"/>
        <v>71.83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74.41</v>
      </c>
      <c r="BA76">
        <v>2.5799999999999983</v>
      </c>
      <c r="BB76">
        <f t="shared" si="1"/>
        <v>71.83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74.429999999999993</v>
      </c>
      <c r="BA77">
        <v>2.5799999999999983</v>
      </c>
      <c r="BB77">
        <f t="shared" si="1"/>
        <v>71.849999999999994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74.429999999999993</v>
      </c>
      <c r="BA78">
        <v>2.5799999999999983</v>
      </c>
      <c r="BB78">
        <f t="shared" si="1"/>
        <v>71.849999999999994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74.429999999999993</v>
      </c>
      <c r="BA79">
        <v>2.5799999999999983</v>
      </c>
      <c r="BB79">
        <f t="shared" si="1"/>
        <v>71.849999999999994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74.429999999999993</v>
      </c>
      <c r="BA80">
        <v>2.5799999999999983</v>
      </c>
      <c r="BB80">
        <f t="shared" si="1"/>
        <v>71.849999999999994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74.429999999999993</v>
      </c>
      <c r="BA81">
        <v>2.5799999999999983</v>
      </c>
      <c r="BB81">
        <f t="shared" si="1"/>
        <v>71.849999999999994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74.429999999999993</v>
      </c>
      <c r="BA82">
        <v>2.5799999999999983</v>
      </c>
      <c r="BB82">
        <f t="shared" si="1"/>
        <v>71.849999999999994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74.429999999999993</v>
      </c>
      <c r="BA83">
        <v>2.5799999999999983</v>
      </c>
      <c r="BB83">
        <f t="shared" si="1"/>
        <v>71.849999999999994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74.429999999999993</v>
      </c>
      <c r="BA84">
        <v>2.5799999999999983</v>
      </c>
      <c r="BB84">
        <f t="shared" si="1"/>
        <v>71.849999999999994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74.429999999999993</v>
      </c>
      <c r="BA85">
        <v>2.5799999999999983</v>
      </c>
      <c r="BB85">
        <f t="shared" si="1"/>
        <v>71.849999999999994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74.429999999999993</v>
      </c>
      <c r="BA86">
        <v>2.5799999999999983</v>
      </c>
      <c r="BB86">
        <f t="shared" si="1"/>
        <v>71.849999999999994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74.429999999999993</v>
      </c>
      <c r="BA87">
        <v>2.5799999999999983</v>
      </c>
      <c r="BB87">
        <f t="shared" si="1"/>
        <v>71.849999999999994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74.429999999999993</v>
      </c>
      <c r="BA88">
        <v>2.5799999999999983</v>
      </c>
      <c r="BB88">
        <f t="shared" si="1"/>
        <v>71.849999999999994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74.429999999999993</v>
      </c>
      <c r="BA89">
        <v>2.5799999999999983</v>
      </c>
      <c r="BB89">
        <f t="shared" si="1"/>
        <v>71.849999999999994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74.429999999999993</v>
      </c>
      <c r="BA90">
        <v>2.5799999999999983</v>
      </c>
      <c r="BB90">
        <f t="shared" si="1"/>
        <v>71.849999999999994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74.180000000000007</v>
      </c>
      <c r="BA91">
        <v>2.5300000000000153</v>
      </c>
      <c r="BB91">
        <f t="shared" si="1"/>
        <v>71.649999999999991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74.180000000000007</v>
      </c>
      <c r="BA92">
        <v>2.5300000000000153</v>
      </c>
      <c r="BB92">
        <f t="shared" si="1"/>
        <v>71.649999999999991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74.000000000000014</v>
      </c>
      <c r="BA93">
        <v>2.5200000000000244</v>
      </c>
      <c r="BB93">
        <f t="shared" si="1"/>
        <v>71.47999999999999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73.720000000000013</v>
      </c>
      <c r="BA94">
        <v>2.5200000000000102</v>
      </c>
      <c r="BB94">
        <f t="shared" si="1"/>
        <v>71.2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73.540000000000006</v>
      </c>
      <c r="BA95">
        <v>2.5100000000000193</v>
      </c>
      <c r="BB95">
        <f t="shared" si="1"/>
        <v>71.029999999999987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73.350000000000009</v>
      </c>
      <c r="BA96">
        <v>2.5000000000000142</v>
      </c>
      <c r="BB96">
        <f t="shared" si="1"/>
        <v>70.849999999999994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73.160000000000011</v>
      </c>
      <c r="BA97">
        <v>2.5000000000000142</v>
      </c>
      <c r="BB97">
        <f t="shared" si="1"/>
        <v>70.66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72.850000000000009</v>
      </c>
      <c r="BA98">
        <v>2.4900000000000091</v>
      </c>
      <c r="BB98">
        <f t="shared" si="1"/>
        <v>70.36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1.8071975000000007</v>
      </c>
      <c r="BA99">
        <f t="shared" si="2"/>
        <v>6.2042500000000361E-2</v>
      </c>
      <c r="BB99">
        <f t="shared" si="1"/>
        <v>1.7451550000000002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0.51589000000000063</v>
      </c>
      <c r="BB3">
        <f>SUM(B3:AZ3)-BA3</f>
        <v>14.48091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0.51589000000000063</v>
      </c>
      <c r="BB4">
        <f t="shared" ref="BB4:BB67" si="0">SUM(B4:AZ4)-BA4</f>
        <v>14.48091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0.51589000000000063</v>
      </c>
      <c r="BB5">
        <f t="shared" si="0"/>
        <v>14.48091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0.51589000000000063</v>
      </c>
      <c r="BB6">
        <f t="shared" si="0"/>
        <v>14.48091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0.51589000000000063</v>
      </c>
      <c r="BB7">
        <f t="shared" si="0"/>
        <v>14.48091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9.3048979999999997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0.32008800000000015</v>
      </c>
      <c r="BB8">
        <f t="shared" si="0"/>
        <v>8.9848099999999995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0.51589000000000063</v>
      </c>
      <c r="BB9">
        <f t="shared" si="0"/>
        <v>14.48091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0.51589000000000063</v>
      </c>
      <c r="BB10">
        <f t="shared" si="0"/>
        <v>14.48091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0.51589000000000063</v>
      </c>
      <c r="BB11">
        <f t="shared" si="0"/>
        <v>14.48091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14.988863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0.51561700000000066</v>
      </c>
      <c r="BB12">
        <f t="shared" si="0"/>
        <v>14.473246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0.51589000000000063</v>
      </c>
      <c r="BB13">
        <f t="shared" si="0"/>
        <v>14.48091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0.51589000000000063</v>
      </c>
      <c r="BB14">
        <f t="shared" si="0"/>
        <v>14.48091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12.049776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0.41451200000000021</v>
      </c>
      <c r="BB15">
        <f t="shared" si="0"/>
        <v>11.635263999999999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0.51589000000000063</v>
      </c>
      <c r="BB16">
        <f t="shared" si="0"/>
        <v>14.48091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0.51589000000000063</v>
      </c>
      <c r="BB17">
        <f t="shared" si="0"/>
        <v>14.48091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0.51589000000000063</v>
      </c>
      <c r="BB18">
        <f t="shared" si="0"/>
        <v>14.48091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0.51589000000000063</v>
      </c>
      <c r="BB19">
        <f t="shared" si="0"/>
        <v>14.48091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0.51589000000000063</v>
      </c>
      <c r="BB20">
        <f t="shared" si="0"/>
        <v>14.48091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0.51589000000000063</v>
      </c>
      <c r="BB21">
        <f t="shared" si="0"/>
        <v>14.48091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0.51589000000000063</v>
      </c>
      <c r="BB22">
        <f t="shared" si="0"/>
        <v>14.48091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0.51589000000000063</v>
      </c>
      <c r="BB23">
        <f t="shared" si="0"/>
        <v>14.48091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0.51589000000000063</v>
      </c>
      <c r="BB24">
        <f t="shared" si="0"/>
        <v>14.48091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0.51589000000000063</v>
      </c>
      <c r="BB25">
        <f t="shared" si="0"/>
        <v>14.48091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0.51589000000000063</v>
      </c>
      <c r="BB26">
        <f t="shared" si="0"/>
        <v>14.48091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0.51589000000000063</v>
      </c>
      <c r="BB27">
        <f t="shared" si="0"/>
        <v>14.48091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0.51589000000000063</v>
      </c>
      <c r="BB28">
        <f t="shared" si="0"/>
        <v>14.48091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14.3376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0.49321300000000079</v>
      </c>
      <c r="BB29">
        <f t="shared" si="0"/>
        <v>13.844386999999999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14.3376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0.49321300000000079</v>
      </c>
      <c r="BB30">
        <f t="shared" si="0"/>
        <v>13.844386999999999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14.3376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0.49321300000000079</v>
      </c>
      <c r="BB31">
        <f t="shared" si="0"/>
        <v>13.844386999999999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14.3376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0.49321300000000079</v>
      </c>
      <c r="BB32">
        <f t="shared" si="0"/>
        <v>13.844386999999999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14.3376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0.49321300000000079</v>
      </c>
      <c r="BB33">
        <f t="shared" si="0"/>
        <v>13.844386999999999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0.49321300000000079</v>
      </c>
      <c r="BB34">
        <f t="shared" si="0"/>
        <v>13.844386999999999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14.3376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0.49321300000000079</v>
      </c>
      <c r="BB35">
        <f t="shared" si="0"/>
        <v>13.844386999999999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14.3376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0.49321300000000079</v>
      </c>
      <c r="BB36">
        <f t="shared" si="0"/>
        <v>13.844386999999999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14.3376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0.49321300000000079</v>
      </c>
      <c r="BB37">
        <f t="shared" si="0"/>
        <v>13.844386999999999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14.3376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0.49321300000000079</v>
      </c>
      <c r="BB38">
        <f t="shared" si="0"/>
        <v>13.844386999999999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14.3376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0.49321300000000079</v>
      </c>
      <c r="BB39">
        <f t="shared" si="0"/>
        <v>13.844386999999999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14.3376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0.49321300000000079</v>
      </c>
      <c r="BB40">
        <f t="shared" si="0"/>
        <v>13.844386999999999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14.3376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0.49321300000000079</v>
      </c>
      <c r="BB41">
        <f t="shared" si="0"/>
        <v>13.844386999999999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14.3376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0.49321300000000079</v>
      </c>
      <c r="BB42">
        <f t="shared" si="0"/>
        <v>13.844386999999999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0.49321300000000079</v>
      </c>
      <c r="BB43">
        <f t="shared" si="0"/>
        <v>13.844386999999999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0.49321300000000079</v>
      </c>
      <c r="BB44">
        <f t="shared" si="0"/>
        <v>13.844386999999999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0.49321300000000079</v>
      </c>
      <c r="BB45">
        <f t="shared" si="0"/>
        <v>13.844386999999999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0.49321300000000079</v>
      </c>
      <c r="BB46">
        <f t="shared" si="0"/>
        <v>13.844386999999999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0.49321300000000079</v>
      </c>
      <c r="BB47">
        <f t="shared" si="0"/>
        <v>13.844386999999999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0.49321300000000079</v>
      </c>
      <c r="BB48">
        <f t="shared" si="0"/>
        <v>13.844386999999999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0.49321300000000079</v>
      </c>
      <c r="BB49">
        <f t="shared" si="0"/>
        <v>13.844386999999999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0.49321300000000079</v>
      </c>
      <c r="BB50">
        <f t="shared" si="0"/>
        <v>13.844386999999999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0.49321300000000079</v>
      </c>
      <c r="BB51">
        <f t="shared" si="0"/>
        <v>13.844386999999999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0.49321300000000079</v>
      </c>
      <c r="BB52">
        <f t="shared" si="0"/>
        <v>13.844386999999999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0.49321300000000079</v>
      </c>
      <c r="BB53">
        <f t="shared" si="0"/>
        <v>13.844386999999999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0.49321300000000079</v>
      </c>
      <c r="BB54">
        <f t="shared" si="0"/>
        <v>13.844386999999999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14.3376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0.49321300000000079</v>
      </c>
      <c r="BB55">
        <f t="shared" si="0"/>
        <v>13.844386999999999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14.3376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0.49321300000000079</v>
      </c>
      <c r="BB56">
        <f t="shared" si="0"/>
        <v>13.844386999999999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14.3376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0.49321300000000079</v>
      </c>
      <c r="BB57">
        <f t="shared" si="0"/>
        <v>13.844386999999999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14.3376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0.49321300000000079</v>
      </c>
      <c r="BB58">
        <f t="shared" si="0"/>
        <v>13.844386999999999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14.3376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0.49321300000000079</v>
      </c>
      <c r="BB59">
        <f t="shared" si="0"/>
        <v>13.844386999999999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0.49321300000000079</v>
      </c>
      <c r="BB60">
        <f t="shared" si="0"/>
        <v>13.844386999999999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0.49321300000000079</v>
      </c>
      <c r="BB61">
        <f t="shared" si="0"/>
        <v>13.844386999999999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0.49321300000000079</v>
      </c>
      <c r="BB62">
        <f t="shared" si="0"/>
        <v>13.844386999999999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0.49321300000000079</v>
      </c>
      <c r="BB63">
        <f t="shared" si="0"/>
        <v>13.844386999999999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0.49321300000000079</v>
      </c>
      <c r="BB64">
        <f t="shared" si="0"/>
        <v>13.844386999999999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0.49321300000000079</v>
      </c>
      <c r="BB65">
        <f t="shared" si="0"/>
        <v>13.844386999999999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0.49321300000000079</v>
      </c>
      <c r="BB66">
        <f t="shared" si="0"/>
        <v>13.844386999999999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0.49321300000000079</v>
      </c>
      <c r="BB67">
        <f t="shared" si="0"/>
        <v>13.844386999999999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0.49321300000000079</v>
      </c>
      <c r="BB68">
        <f t="shared" ref="BB68:BB99" si="1">SUM(B68:AZ68)-BA68</f>
        <v>13.844386999999999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0.49321300000000079</v>
      </c>
      <c r="BB69">
        <f t="shared" si="1"/>
        <v>13.844386999999999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0.49321300000000079</v>
      </c>
      <c r="BB70">
        <f t="shared" si="1"/>
        <v>13.844386999999999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14.3376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0.49321300000000079</v>
      </c>
      <c r="BB71">
        <f t="shared" si="1"/>
        <v>13.844386999999999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0.49321300000000079</v>
      </c>
      <c r="BB72">
        <f t="shared" si="1"/>
        <v>13.844386999999999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14.3376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0.49321300000000079</v>
      </c>
      <c r="BB73">
        <f t="shared" si="1"/>
        <v>13.844386999999999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14.3376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0.49321300000000079</v>
      </c>
      <c r="BB74">
        <f t="shared" si="1"/>
        <v>13.844386999999999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0.3869170000000004</v>
      </c>
      <c r="BB75">
        <f t="shared" si="1"/>
        <v>10.860683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0.3869170000000004</v>
      </c>
      <c r="BB76">
        <f t="shared" si="1"/>
        <v>10.860683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0.3869170000000004</v>
      </c>
      <c r="BB77">
        <f t="shared" si="1"/>
        <v>10.860683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0.3869170000000004</v>
      </c>
      <c r="BB78">
        <f t="shared" si="1"/>
        <v>10.860683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0.3869170000000004</v>
      </c>
      <c r="BB79">
        <f t="shared" si="1"/>
        <v>10.860683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0.3869170000000004</v>
      </c>
      <c r="BB80">
        <f t="shared" si="1"/>
        <v>10.860683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0.3869170000000004</v>
      </c>
      <c r="BB81">
        <f t="shared" si="1"/>
        <v>10.860683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0.3869170000000004</v>
      </c>
      <c r="BB82">
        <f t="shared" si="1"/>
        <v>10.860683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0.3869170000000004</v>
      </c>
      <c r="BB83">
        <f t="shared" si="1"/>
        <v>10.860683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0.3869170000000004</v>
      </c>
      <c r="BB84">
        <f t="shared" si="1"/>
        <v>10.860683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0.3869170000000004</v>
      </c>
      <c r="BB85">
        <f t="shared" si="1"/>
        <v>10.860683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0.3869170000000004</v>
      </c>
      <c r="BB86">
        <f t="shared" si="1"/>
        <v>10.860683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0.3869170000000004</v>
      </c>
      <c r="BB87">
        <f t="shared" si="1"/>
        <v>10.860683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0.3869170000000004</v>
      </c>
      <c r="BB88">
        <f t="shared" si="1"/>
        <v>10.860683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0.42518399999999978</v>
      </c>
      <c r="BB89">
        <f t="shared" si="1"/>
        <v>11.934816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0.45352999999999888</v>
      </c>
      <c r="BB90">
        <f t="shared" si="1"/>
        <v>12.73047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0.45352999999999888</v>
      </c>
      <c r="BB91">
        <f t="shared" si="1"/>
        <v>12.73047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0.45352999999999888</v>
      </c>
      <c r="BB92">
        <f t="shared" si="1"/>
        <v>12.73047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0.45352999999999888</v>
      </c>
      <c r="BB93">
        <f t="shared" si="1"/>
        <v>12.73047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0.45352999999999888</v>
      </c>
      <c r="BB94">
        <f t="shared" si="1"/>
        <v>12.73047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0.45352999999999888</v>
      </c>
      <c r="BB95">
        <f t="shared" si="1"/>
        <v>12.73047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0.45352999999999888</v>
      </c>
      <c r="BB96">
        <f t="shared" si="1"/>
        <v>12.73047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0.45352999999999888</v>
      </c>
      <c r="BB97">
        <f t="shared" si="1"/>
        <v>12.73047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0.45352999999999888</v>
      </c>
      <c r="BB98">
        <f t="shared" si="1"/>
        <v>12.73047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0.33232048424999933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1.1431819249999997E-2</v>
      </c>
      <c r="BB99">
        <f t="shared" si="1"/>
        <v>0.32088866499999935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155.26</v>
      </c>
      <c r="L3" s="202">
        <v>122.6</v>
      </c>
      <c r="M3" s="202">
        <v>61.58</v>
      </c>
      <c r="N3" s="202">
        <v>50.09</v>
      </c>
      <c r="O3" s="202">
        <v>70.77</v>
      </c>
      <c r="P3" s="202">
        <v>23.46</v>
      </c>
      <c r="Q3" s="202">
        <v>9.25</v>
      </c>
      <c r="R3" s="202">
        <v>17.98</v>
      </c>
      <c r="S3" s="202">
        <v>11.19</v>
      </c>
      <c r="T3" s="202">
        <v>0</v>
      </c>
      <c r="U3" s="202">
        <v>59.97</v>
      </c>
      <c r="V3" s="202">
        <v>8.7899999999999991</v>
      </c>
      <c r="W3" s="202">
        <v>18.28</v>
      </c>
      <c r="X3" s="202">
        <v>62.56</v>
      </c>
      <c r="Y3" s="202">
        <v>0</v>
      </c>
      <c r="Z3" s="202">
        <v>118.02</v>
      </c>
      <c r="AA3" s="202">
        <v>0</v>
      </c>
      <c r="AB3" s="202">
        <v>0</v>
      </c>
      <c r="AC3" s="202">
        <v>10.18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8.43</v>
      </c>
      <c r="AJ3" s="202">
        <v>0</v>
      </c>
      <c r="AK3" s="202">
        <v>94.96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155.26</v>
      </c>
      <c r="L4" s="202">
        <v>122.6</v>
      </c>
      <c r="M4" s="202">
        <v>61.58</v>
      </c>
      <c r="N4" s="202">
        <v>50.09</v>
      </c>
      <c r="O4" s="202">
        <v>70.77</v>
      </c>
      <c r="P4" s="202">
        <v>23.46</v>
      </c>
      <c r="Q4" s="202">
        <v>9.25</v>
      </c>
      <c r="R4" s="202">
        <v>17.98</v>
      </c>
      <c r="S4" s="202">
        <v>11.19</v>
      </c>
      <c r="T4" s="202">
        <v>0</v>
      </c>
      <c r="U4" s="202">
        <v>59.97</v>
      </c>
      <c r="V4" s="202">
        <v>8.7899999999999991</v>
      </c>
      <c r="W4" s="202">
        <v>18.28</v>
      </c>
      <c r="X4" s="202">
        <v>62.56</v>
      </c>
      <c r="Y4" s="202">
        <v>0</v>
      </c>
      <c r="Z4" s="202">
        <v>118.02</v>
      </c>
      <c r="AA4" s="202">
        <v>0</v>
      </c>
      <c r="AB4" s="202">
        <v>0</v>
      </c>
      <c r="AC4" s="202">
        <v>10.18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8.43</v>
      </c>
      <c r="AJ4" s="202">
        <v>0</v>
      </c>
      <c r="AK4" s="202">
        <v>94.96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155.26</v>
      </c>
      <c r="L5" s="202">
        <v>122.6</v>
      </c>
      <c r="M5" s="202">
        <v>61.58</v>
      </c>
      <c r="N5" s="202">
        <v>50.09</v>
      </c>
      <c r="O5" s="202">
        <v>70.77</v>
      </c>
      <c r="P5" s="202">
        <v>23.46</v>
      </c>
      <c r="Q5" s="202">
        <v>9.25</v>
      </c>
      <c r="R5" s="202">
        <v>17.98</v>
      </c>
      <c r="S5" s="202">
        <v>11.19</v>
      </c>
      <c r="T5" s="202">
        <v>0</v>
      </c>
      <c r="U5" s="202">
        <v>59.97</v>
      </c>
      <c r="V5" s="202">
        <v>8.7899999999999991</v>
      </c>
      <c r="W5" s="202">
        <v>18.28</v>
      </c>
      <c r="X5" s="202">
        <v>62.56</v>
      </c>
      <c r="Y5" s="202">
        <v>0</v>
      </c>
      <c r="Z5" s="202">
        <v>118.02</v>
      </c>
      <c r="AA5" s="202">
        <v>0</v>
      </c>
      <c r="AB5" s="202">
        <v>0</v>
      </c>
      <c r="AC5" s="202">
        <v>10.18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8.43</v>
      </c>
      <c r="AJ5" s="202">
        <v>0</v>
      </c>
      <c r="AK5" s="202">
        <v>94.96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155.26</v>
      </c>
      <c r="L6" s="202">
        <v>122.6</v>
      </c>
      <c r="M6" s="202">
        <v>61.58</v>
      </c>
      <c r="N6" s="202">
        <v>50.09</v>
      </c>
      <c r="O6" s="202">
        <v>70.77</v>
      </c>
      <c r="P6" s="202">
        <v>23.46</v>
      </c>
      <c r="Q6" s="202">
        <v>9.25</v>
      </c>
      <c r="R6" s="202">
        <v>17.98</v>
      </c>
      <c r="S6" s="202">
        <v>11.19</v>
      </c>
      <c r="T6" s="202">
        <v>0</v>
      </c>
      <c r="U6" s="202">
        <v>59.97</v>
      </c>
      <c r="V6" s="202">
        <v>8.7899999999999991</v>
      </c>
      <c r="W6" s="202">
        <v>18.28</v>
      </c>
      <c r="X6" s="202">
        <v>62.56</v>
      </c>
      <c r="Y6" s="202">
        <v>0</v>
      </c>
      <c r="Z6" s="202">
        <v>118.02</v>
      </c>
      <c r="AA6" s="202">
        <v>0</v>
      </c>
      <c r="AB6" s="202">
        <v>0</v>
      </c>
      <c r="AC6" s="202">
        <v>10.18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8.43</v>
      </c>
      <c r="AJ6" s="202">
        <v>0</v>
      </c>
      <c r="AK6" s="202">
        <v>94.96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155.26</v>
      </c>
      <c r="L7" s="202">
        <v>122.6</v>
      </c>
      <c r="M7" s="202">
        <v>61.58</v>
      </c>
      <c r="N7" s="202">
        <v>50.09</v>
      </c>
      <c r="O7" s="202">
        <v>70.77</v>
      </c>
      <c r="P7" s="202">
        <v>23.46</v>
      </c>
      <c r="Q7" s="202">
        <v>9.25</v>
      </c>
      <c r="R7" s="202">
        <v>17.98</v>
      </c>
      <c r="S7" s="202">
        <v>11.19</v>
      </c>
      <c r="T7" s="202">
        <v>0</v>
      </c>
      <c r="U7" s="202">
        <v>59.97</v>
      </c>
      <c r="V7" s="202">
        <v>8.7899999999999991</v>
      </c>
      <c r="W7" s="202">
        <v>18.28</v>
      </c>
      <c r="X7" s="202">
        <v>62.56</v>
      </c>
      <c r="Y7" s="202">
        <v>0</v>
      </c>
      <c r="Z7" s="202">
        <v>118.02</v>
      </c>
      <c r="AA7" s="202">
        <v>0</v>
      </c>
      <c r="AB7" s="202">
        <v>0</v>
      </c>
      <c r="AC7" s="202">
        <v>13.61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10.72</v>
      </c>
      <c r="AJ7" s="202">
        <v>0</v>
      </c>
      <c r="AK7" s="202">
        <v>94.96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155.25</v>
      </c>
      <c r="L8" s="202">
        <v>122.6</v>
      </c>
      <c r="M8" s="202">
        <v>61.58</v>
      </c>
      <c r="N8" s="202">
        <v>50.09</v>
      </c>
      <c r="O8" s="202">
        <v>70.77</v>
      </c>
      <c r="P8" s="202">
        <v>23.46</v>
      </c>
      <c r="Q8" s="202">
        <v>9.25</v>
      </c>
      <c r="R8" s="202">
        <v>17.98</v>
      </c>
      <c r="S8" s="202">
        <v>11.19</v>
      </c>
      <c r="T8" s="202">
        <v>0</v>
      </c>
      <c r="U8" s="202">
        <v>59.97</v>
      </c>
      <c r="V8" s="202">
        <v>8.7899999999999991</v>
      </c>
      <c r="W8" s="202">
        <v>18.28</v>
      </c>
      <c r="X8" s="202">
        <v>62.56</v>
      </c>
      <c r="Y8" s="202">
        <v>0</v>
      </c>
      <c r="Z8" s="202">
        <v>118.02</v>
      </c>
      <c r="AA8" s="202">
        <v>0</v>
      </c>
      <c r="AB8" s="202">
        <v>0</v>
      </c>
      <c r="AC8" s="202">
        <v>13.61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85.94</v>
      </c>
      <c r="L9" s="202">
        <v>118.38</v>
      </c>
      <c r="M9" s="202">
        <v>61.58</v>
      </c>
      <c r="N9" s="202">
        <v>50.09</v>
      </c>
      <c r="O9" s="202">
        <v>70.77</v>
      </c>
      <c r="P9" s="202">
        <v>23.46</v>
      </c>
      <c r="Q9" s="202">
        <v>8.93</v>
      </c>
      <c r="R9" s="202">
        <v>17.36</v>
      </c>
      <c r="S9" s="202">
        <v>10.81</v>
      </c>
      <c r="T9" s="202">
        <v>0</v>
      </c>
      <c r="U9" s="202">
        <v>59.97</v>
      </c>
      <c r="V9" s="202">
        <v>8.49</v>
      </c>
      <c r="W9" s="202">
        <v>18.28</v>
      </c>
      <c r="X9" s="202">
        <v>62.56</v>
      </c>
      <c r="Y9" s="202">
        <v>0</v>
      </c>
      <c r="Z9" s="202">
        <v>115.76</v>
      </c>
      <c r="AA9" s="202">
        <v>0</v>
      </c>
      <c r="AB9" s="202">
        <v>0</v>
      </c>
      <c r="AC9" s="202">
        <v>13.61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88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85.94</v>
      </c>
      <c r="L10" s="202">
        <v>95.59</v>
      </c>
      <c r="M10" s="202">
        <v>61.58</v>
      </c>
      <c r="N10" s="202">
        <v>50.09</v>
      </c>
      <c r="O10" s="202">
        <v>70.77</v>
      </c>
      <c r="P10" s="202">
        <v>23.46</v>
      </c>
      <c r="Q10" s="202">
        <v>8.93</v>
      </c>
      <c r="R10" s="202">
        <v>17.36</v>
      </c>
      <c r="S10" s="202">
        <v>10.81</v>
      </c>
      <c r="T10" s="202">
        <v>0</v>
      </c>
      <c r="U10" s="202">
        <v>59.97</v>
      </c>
      <c r="V10" s="202">
        <v>8.49</v>
      </c>
      <c r="W10" s="202">
        <v>18.28</v>
      </c>
      <c r="X10" s="202">
        <v>62.56</v>
      </c>
      <c r="Y10" s="202">
        <v>0</v>
      </c>
      <c r="Z10" s="202">
        <v>115.76</v>
      </c>
      <c r="AA10" s="202">
        <v>0</v>
      </c>
      <c r="AB10" s="202">
        <v>0</v>
      </c>
      <c r="AC10" s="202">
        <v>13.68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75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89</v>
      </c>
      <c r="L11" s="202">
        <v>62.76</v>
      </c>
      <c r="M11" s="202">
        <v>61.58</v>
      </c>
      <c r="N11" s="202">
        <v>50.09</v>
      </c>
      <c r="O11" s="202">
        <v>70.77</v>
      </c>
      <c r="P11" s="202">
        <v>17.22</v>
      </c>
      <c r="Q11" s="202">
        <v>8.93</v>
      </c>
      <c r="R11" s="202">
        <v>17.36</v>
      </c>
      <c r="S11" s="202">
        <v>10.81</v>
      </c>
      <c r="T11" s="202">
        <v>0</v>
      </c>
      <c r="U11" s="202">
        <v>59.97</v>
      </c>
      <c r="V11" s="202">
        <v>8.49</v>
      </c>
      <c r="W11" s="202">
        <v>18.93</v>
      </c>
      <c r="X11" s="202">
        <v>62.56</v>
      </c>
      <c r="Y11" s="202">
        <v>0</v>
      </c>
      <c r="Z11" s="202">
        <v>116.15</v>
      </c>
      <c r="AA11" s="202">
        <v>0</v>
      </c>
      <c r="AB11" s="202">
        <v>0</v>
      </c>
      <c r="AC11" s="202">
        <v>10.18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7.96</v>
      </c>
      <c r="AJ11" s="202">
        <v>0</v>
      </c>
      <c r="AK11" s="202">
        <v>75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89</v>
      </c>
      <c r="L12" s="202">
        <v>62.76</v>
      </c>
      <c r="M12" s="202">
        <v>61.58</v>
      </c>
      <c r="N12" s="202">
        <v>50.09</v>
      </c>
      <c r="O12" s="202">
        <v>70.77</v>
      </c>
      <c r="P12" s="202">
        <v>16.45</v>
      </c>
      <c r="Q12" s="202">
        <v>0</v>
      </c>
      <c r="R12" s="202">
        <v>5.0599999999999996</v>
      </c>
      <c r="S12" s="202">
        <v>3.32</v>
      </c>
      <c r="T12" s="202">
        <v>0</v>
      </c>
      <c r="U12" s="202">
        <v>59.97</v>
      </c>
      <c r="V12" s="202">
        <v>0</v>
      </c>
      <c r="W12" s="202">
        <v>18.93</v>
      </c>
      <c r="X12" s="202">
        <v>62.56</v>
      </c>
      <c r="Y12" s="202">
        <v>0</v>
      </c>
      <c r="Z12" s="202">
        <v>116.15</v>
      </c>
      <c r="AA12" s="202">
        <v>0</v>
      </c>
      <c r="AB12" s="202">
        <v>0</v>
      </c>
      <c r="AC12" s="202">
        <v>10.18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7.96</v>
      </c>
      <c r="AJ12" s="202">
        <v>0</v>
      </c>
      <c r="AK12" s="202">
        <v>75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89</v>
      </c>
      <c r="L13" s="202">
        <v>62.76</v>
      </c>
      <c r="M13" s="202">
        <v>14.48</v>
      </c>
      <c r="N13" s="202">
        <v>50.09</v>
      </c>
      <c r="O13" s="202">
        <v>70.77</v>
      </c>
      <c r="P13" s="202">
        <v>6.76</v>
      </c>
      <c r="Q13" s="202">
        <v>2.5499999999999998</v>
      </c>
      <c r="R13" s="202">
        <v>5.0599999999999996</v>
      </c>
      <c r="S13" s="202">
        <v>3.32</v>
      </c>
      <c r="T13" s="202">
        <v>0</v>
      </c>
      <c r="U13" s="202">
        <v>59.97</v>
      </c>
      <c r="V13" s="202">
        <v>0</v>
      </c>
      <c r="W13" s="202">
        <v>4.74</v>
      </c>
      <c r="X13" s="202">
        <v>14.48</v>
      </c>
      <c r="Y13" s="202">
        <v>0</v>
      </c>
      <c r="Z13" s="202">
        <v>100</v>
      </c>
      <c r="AA13" s="202">
        <v>0</v>
      </c>
      <c r="AB13" s="202">
        <v>0</v>
      </c>
      <c r="AC13" s="202">
        <v>10.18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7.65</v>
      </c>
      <c r="AJ13" s="202">
        <v>0</v>
      </c>
      <c r="AK13" s="202">
        <v>75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89</v>
      </c>
      <c r="L14" s="202">
        <v>62.76</v>
      </c>
      <c r="M14" s="202">
        <v>14.48</v>
      </c>
      <c r="N14" s="202">
        <v>50.09</v>
      </c>
      <c r="O14" s="202">
        <v>70.77</v>
      </c>
      <c r="P14" s="202">
        <v>6.76</v>
      </c>
      <c r="Q14" s="202">
        <v>2.5499999999999998</v>
      </c>
      <c r="R14" s="202">
        <v>5.0599999999999996</v>
      </c>
      <c r="S14" s="202">
        <v>3.32</v>
      </c>
      <c r="T14" s="202">
        <v>0</v>
      </c>
      <c r="U14" s="202">
        <v>59.97</v>
      </c>
      <c r="V14" s="202">
        <v>0</v>
      </c>
      <c r="W14" s="202">
        <v>4.74</v>
      </c>
      <c r="X14" s="202">
        <v>14.48</v>
      </c>
      <c r="Y14" s="202">
        <v>0</v>
      </c>
      <c r="Z14" s="202">
        <v>88.38</v>
      </c>
      <c r="AA14" s="202">
        <v>0</v>
      </c>
      <c r="AB14" s="202">
        <v>0</v>
      </c>
      <c r="AC14" s="202">
        <v>13.68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75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89</v>
      </c>
      <c r="L15" s="202">
        <v>64.599999999999994</v>
      </c>
      <c r="M15" s="202">
        <v>61.58</v>
      </c>
      <c r="N15" s="202">
        <v>50.09</v>
      </c>
      <c r="O15" s="202">
        <v>70.77</v>
      </c>
      <c r="P15" s="202">
        <v>16.600000000000001</v>
      </c>
      <c r="Q15" s="202">
        <v>8.93</v>
      </c>
      <c r="R15" s="202">
        <v>17.97</v>
      </c>
      <c r="S15" s="202">
        <v>11.19</v>
      </c>
      <c r="T15" s="202">
        <v>0</v>
      </c>
      <c r="U15" s="202">
        <v>59.97</v>
      </c>
      <c r="V15" s="202">
        <v>8.7899999999999991</v>
      </c>
      <c r="W15" s="202">
        <v>18.28</v>
      </c>
      <c r="X15" s="202">
        <v>62.56</v>
      </c>
      <c r="Y15" s="202">
        <v>0</v>
      </c>
      <c r="Z15" s="202">
        <v>115.3</v>
      </c>
      <c r="AA15" s="202">
        <v>0</v>
      </c>
      <c r="AB15" s="202">
        <v>0</v>
      </c>
      <c r="AC15" s="202">
        <v>13.68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75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89</v>
      </c>
      <c r="L16" s="202">
        <v>64.599999999999994</v>
      </c>
      <c r="M16" s="202">
        <v>61.58</v>
      </c>
      <c r="N16" s="202">
        <v>50.09</v>
      </c>
      <c r="O16" s="202">
        <v>70.77</v>
      </c>
      <c r="P16" s="202">
        <v>16.600000000000001</v>
      </c>
      <c r="Q16" s="202">
        <v>8.93</v>
      </c>
      <c r="R16" s="202">
        <v>17.97</v>
      </c>
      <c r="S16" s="202">
        <v>11.19</v>
      </c>
      <c r="T16" s="202">
        <v>0</v>
      </c>
      <c r="U16" s="202">
        <v>59.97</v>
      </c>
      <c r="V16" s="202">
        <v>8.7899999999999991</v>
      </c>
      <c r="W16" s="202">
        <v>18.28</v>
      </c>
      <c r="X16" s="202">
        <v>62.56</v>
      </c>
      <c r="Y16" s="202">
        <v>0</v>
      </c>
      <c r="Z16" s="202">
        <v>115.3</v>
      </c>
      <c r="AA16" s="202">
        <v>0</v>
      </c>
      <c r="AB16" s="202">
        <v>0</v>
      </c>
      <c r="AC16" s="202">
        <v>13.68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75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89</v>
      </c>
      <c r="L17" s="202">
        <v>64.599999999999994</v>
      </c>
      <c r="M17" s="202">
        <v>61.58</v>
      </c>
      <c r="N17" s="202">
        <v>50.09</v>
      </c>
      <c r="O17" s="202">
        <v>70.77</v>
      </c>
      <c r="P17" s="202">
        <v>16.600000000000001</v>
      </c>
      <c r="Q17" s="202">
        <v>8.93</v>
      </c>
      <c r="R17" s="202">
        <v>17</v>
      </c>
      <c r="S17" s="202">
        <v>11.19</v>
      </c>
      <c r="T17" s="202">
        <v>0</v>
      </c>
      <c r="U17" s="202">
        <v>59.97</v>
      </c>
      <c r="V17" s="202">
        <v>8.7899999999999991</v>
      </c>
      <c r="W17" s="202">
        <v>18.28</v>
      </c>
      <c r="X17" s="202">
        <v>62.56</v>
      </c>
      <c r="Y17" s="202">
        <v>0</v>
      </c>
      <c r="Z17" s="202">
        <v>85.34</v>
      </c>
      <c r="AA17" s="202">
        <v>0</v>
      </c>
      <c r="AB17" s="202">
        <v>0</v>
      </c>
      <c r="AC17" s="202">
        <v>13.68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75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89</v>
      </c>
      <c r="L18" s="202">
        <v>64.599999999999994</v>
      </c>
      <c r="M18" s="202">
        <v>61.58</v>
      </c>
      <c r="N18" s="202">
        <v>50.09</v>
      </c>
      <c r="O18" s="202">
        <v>70.77</v>
      </c>
      <c r="P18" s="202">
        <v>16.600000000000001</v>
      </c>
      <c r="Q18" s="202">
        <v>8.93</v>
      </c>
      <c r="R18" s="202">
        <v>17.97</v>
      </c>
      <c r="S18" s="202">
        <v>11.19</v>
      </c>
      <c r="T18" s="202">
        <v>0</v>
      </c>
      <c r="U18" s="202">
        <v>59.97</v>
      </c>
      <c r="V18" s="202">
        <v>8.7899999999999991</v>
      </c>
      <c r="W18" s="202">
        <v>18.28</v>
      </c>
      <c r="X18" s="202">
        <v>62.56</v>
      </c>
      <c r="Y18" s="202">
        <v>0</v>
      </c>
      <c r="Z18" s="202">
        <v>85.34</v>
      </c>
      <c r="AA18" s="202">
        <v>0</v>
      </c>
      <c r="AB18" s="202">
        <v>0</v>
      </c>
      <c r="AC18" s="202">
        <v>13.68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75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89</v>
      </c>
      <c r="L19" s="202">
        <v>64.599999999999994</v>
      </c>
      <c r="M19" s="202">
        <v>61.58</v>
      </c>
      <c r="N19" s="202">
        <v>50.09</v>
      </c>
      <c r="O19" s="202">
        <v>70.77</v>
      </c>
      <c r="P19" s="202">
        <v>16.600000000000001</v>
      </c>
      <c r="Q19" s="202">
        <v>8.93</v>
      </c>
      <c r="R19" s="202">
        <v>17.97</v>
      </c>
      <c r="S19" s="202">
        <v>11.19</v>
      </c>
      <c r="T19" s="202">
        <v>0</v>
      </c>
      <c r="U19" s="202">
        <v>59.97</v>
      </c>
      <c r="V19" s="202">
        <v>8.7899999999999991</v>
      </c>
      <c r="W19" s="202">
        <v>18.28</v>
      </c>
      <c r="X19" s="202">
        <v>62.56</v>
      </c>
      <c r="Y19" s="202">
        <v>0</v>
      </c>
      <c r="Z19" s="202">
        <v>112.15</v>
      </c>
      <c r="AA19" s="202">
        <v>0</v>
      </c>
      <c r="AB19" s="202">
        <v>0</v>
      </c>
      <c r="AC19" s="202">
        <v>13.68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10.77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89</v>
      </c>
      <c r="L20" s="202">
        <v>64.599999999999994</v>
      </c>
      <c r="M20" s="202">
        <v>61.58</v>
      </c>
      <c r="N20" s="202">
        <v>50.09</v>
      </c>
      <c r="O20" s="202">
        <v>70.77</v>
      </c>
      <c r="P20" s="202">
        <v>16.600000000000001</v>
      </c>
      <c r="Q20" s="202">
        <v>8.93</v>
      </c>
      <c r="R20" s="202">
        <v>17.97</v>
      </c>
      <c r="S20" s="202">
        <v>11.19</v>
      </c>
      <c r="T20" s="202">
        <v>0</v>
      </c>
      <c r="U20" s="202">
        <v>59.97</v>
      </c>
      <c r="V20" s="202">
        <v>8.7899999999999991</v>
      </c>
      <c r="W20" s="202">
        <v>18.28</v>
      </c>
      <c r="X20" s="202">
        <v>62.56</v>
      </c>
      <c r="Y20" s="202">
        <v>0</v>
      </c>
      <c r="Z20" s="202">
        <v>96.56</v>
      </c>
      <c r="AA20" s="202">
        <v>0</v>
      </c>
      <c r="AB20" s="202">
        <v>0</v>
      </c>
      <c r="AC20" s="202">
        <v>13.68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89</v>
      </c>
      <c r="L21" s="202">
        <v>62.76</v>
      </c>
      <c r="M21" s="202">
        <v>61.58</v>
      </c>
      <c r="N21" s="202">
        <v>50.09</v>
      </c>
      <c r="O21" s="202">
        <v>70.77</v>
      </c>
      <c r="P21" s="202">
        <v>16.600000000000001</v>
      </c>
      <c r="Q21" s="202">
        <v>8.6199999999999992</v>
      </c>
      <c r="R21" s="202">
        <v>16.760000000000002</v>
      </c>
      <c r="S21" s="202">
        <v>10.44</v>
      </c>
      <c r="T21" s="202">
        <v>0</v>
      </c>
      <c r="U21" s="202">
        <v>59.97</v>
      </c>
      <c r="V21" s="202">
        <v>8.7899999999999991</v>
      </c>
      <c r="W21" s="202">
        <v>18.28</v>
      </c>
      <c r="X21" s="202">
        <v>62.56</v>
      </c>
      <c r="Y21" s="202">
        <v>0</v>
      </c>
      <c r="Z21" s="202">
        <v>85.34</v>
      </c>
      <c r="AA21" s="202">
        <v>0</v>
      </c>
      <c r="AB21" s="202">
        <v>0</v>
      </c>
      <c r="AC21" s="202">
        <v>13.68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89</v>
      </c>
      <c r="L22" s="202">
        <v>62.76</v>
      </c>
      <c r="M22" s="202">
        <v>61.58</v>
      </c>
      <c r="N22" s="202">
        <v>50.09</v>
      </c>
      <c r="O22" s="202">
        <v>70.77</v>
      </c>
      <c r="P22" s="202">
        <v>16.600000000000001</v>
      </c>
      <c r="Q22" s="202">
        <v>8.6199999999999992</v>
      </c>
      <c r="R22" s="202">
        <v>16.760000000000002</v>
      </c>
      <c r="S22" s="202">
        <v>10.44</v>
      </c>
      <c r="T22" s="202">
        <v>0</v>
      </c>
      <c r="U22" s="202">
        <v>59.97</v>
      </c>
      <c r="V22" s="202">
        <v>8.7899999999999991</v>
      </c>
      <c r="W22" s="202">
        <v>18.28</v>
      </c>
      <c r="X22" s="202">
        <v>62.56</v>
      </c>
      <c r="Y22" s="202">
        <v>0</v>
      </c>
      <c r="Z22" s="202">
        <v>85.34</v>
      </c>
      <c r="AA22" s="202">
        <v>0</v>
      </c>
      <c r="AB22" s="202">
        <v>0</v>
      </c>
      <c r="AC22" s="202">
        <v>13.68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89</v>
      </c>
      <c r="L23" s="202">
        <v>62.76</v>
      </c>
      <c r="M23" s="202">
        <v>61.58</v>
      </c>
      <c r="N23" s="202">
        <v>50.09</v>
      </c>
      <c r="O23" s="202">
        <v>70.77</v>
      </c>
      <c r="P23" s="202">
        <v>17.309999999999999</v>
      </c>
      <c r="Q23" s="202">
        <v>8.6199999999999992</v>
      </c>
      <c r="R23" s="202">
        <v>16.760000000000002</v>
      </c>
      <c r="S23" s="202">
        <v>10.44</v>
      </c>
      <c r="T23" s="202">
        <v>0</v>
      </c>
      <c r="U23" s="202">
        <v>59.97</v>
      </c>
      <c r="V23" s="202">
        <v>8.7899999999999991</v>
      </c>
      <c r="W23" s="202">
        <v>18.28</v>
      </c>
      <c r="X23" s="202">
        <v>62.56</v>
      </c>
      <c r="Y23" s="202">
        <v>0</v>
      </c>
      <c r="Z23" s="202">
        <v>85.34</v>
      </c>
      <c r="AA23" s="202">
        <v>0</v>
      </c>
      <c r="AB23" s="202">
        <v>0</v>
      </c>
      <c r="AC23" s="202">
        <v>13.68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75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85.94</v>
      </c>
      <c r="L24" s="202">
        <v>62.76</v>
      </c>
      <c r="M24" s="202">
        <v>61.58</v>
      </c>
      <c r="N24" s="202">
        <v>50.09</v>
      </c>
      <c r="O24" s="202">
        <v>70.77</v>
      </c>
      <c r="P24" s="202">
        <v>17.75</v>
      </c>
      <c r="Q24" s="202">
        <v>8.6199999999999992</v>
      </c>
      <c r="R24" s="202">
        <v>16.760000000000002</v>
      </c>
      <c r="S24" s="202">
        <v>10.44</v>
      </c>
      <c r="T24" s="202">
        <v>0</v>
      </c>
      <c r="U24" s="202">
        <v>59.97</v>
      </c>
      <c r="V24" s="202">
        <v>8.7899999999999991</v>
      </c>
      <c r="W24" s="202">
        <v>19.309999999999999</v>
      </c>
      <c r="X24" s="202">
        <v>62.56</v>
      </c>
      <c r="Y24" s="202">
        <v>0</v>
      </c>
      <c r="Z24" s="202">
        <v>57.93</v>
      </c>
      <c r="AA24" s="202">
        <v>0</v>
      </c>
      <c r="AB24" s="202">
        <v>0</v>
      </c>
      <c r="AC24" s="202">
        <v>13.68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75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85.94</v>
      </c>
      <c r="L25" s="202">
        <v>62.76</v>
      </c>
      <c r="M25" s="202">
        <v>61.58</v>
      </c>
      <c r="N25" s="202">
        <v>50.09</v>
      </c>
      <c r="O25" s="202">
        <v>70.77</v>
      </c>
      <c r="P25" s="202">
        <v>17.75</v>
      </c>
      <c r="Q25" s="202">
        <v>8.6199999999999992</v>
      </c>
      <c r="R25" s="202">
        <v>16.760000000000002</v>
      </c>
      <c r="S25" s="202">
        <v>10.44</v>
      </c>
      <c r="T25" s="202">
        <v>0</v>
      </c>
      <c r="U25" s="202">
        <v>59.97</v>
      </c>
      <c r="V25" s="202">
        <v>8.7899999999999991</v>
      </c>
      <c r="W25" s="202">
        <v>19.309999999999999</v>
      </c>
      <c r="X25" s="202">
        <v>62.56</v>
      </c>
      <c r="Y25" s="202">
        <v>0</v>
      </c>
      <c r="Z25" s="202">
        <v>57.93</v>
      </c>
      <c r="AA25" s="202">
        <v>0</v>
      </c>
      <c r="AB25" s="202">
        <v>0</v>
      </c>
      <c r="AC25" s="202">
        <v>13.68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75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85.94</v>
      </c>
      <c r="L26" s="202">
        <v>62.76</v>
      </c>
      <c r="M26" s="202">
        <v>61.58</v>
      </c>
      <c r="N26" s="202">
        <v>50.09</v>
      </c>
      <c r="O26" s="202">
        <v>70.77</v>
      </c>
      <c r="P26" s="202">
        <v>18.170000000000002</v>
      </c>
      <c r="Q26" s="202">
        <v>8.6199999999999992</v>
      </c>
      <c r="R26" s="202">
        <v>16.760000000000002</v>
      </c>
      <c r="S26" s="202">
        <v>10.44</v>
      </c>
      <c r="T26" s="202">
        <v>0</v>
      </c>
      <c r="U26" s="202">
        <v>59.97</v>
      </c>
      <c r="V26" s="202">
        <v>8.7899999999999991</v>
      </c>
      <c r="W26" s="202">
        <v>19.309999999999999</v>
      </c>
      <c r="X26" s="202">
        <v>62.56</v>
      </c>
      <c r="Y26" s="202">
        <v>0</v>
      </c>
      <c r="Z26" s="202">
        <v>57.93</v>
      </c>
      <c r="AA26" s="202">
        <v>0</v>
      </c>
      <c r="AB26" s="202">
        <v>0</v>
      </c>
      <c r="AC26" s="202">
        <v>13.68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75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85.94</v>
      </c>
      <c r="L27" s="202">
        <v>62.76</v>
      </c>
      <c r="M27" s="202">
        <v>61.58</v>
      </c>
      <c r="N27" s="202">
        <v>50.09</v>
      </c>
      <c r="O27" s="202">
        <v>70.77</v>
      </c>
      <c r="P27" s="202">
        <v>18.61</v>
      </c>
      <c r="Q27" s="202">
        <v>3.86</v>
      </c>
      <c r="R27" s="202">
        <v>5.79</v>
      </c>
      <c r="S27" s="202">
        <v>4.83</v>
      </c>
      <c r="T27" s="202">
        <v>0</v>
      </c>
      <c r="U27" s="202">
        <v>59.97</v>
      </c>
      <c r="V27" s="202">
        <v>0</v>
      </c>
      <c r="W27" s="202">
        <v>17.760000000000002</v>
      </c>
      <c r="X27" s="202">
        <v>62.56</v>
      </c>
      <c r="Y27" s="202">
        <v>0</v>
      </c>
      <c r="Z27" s="202">
        <v>57.93</v>
      </c>
      <c r="AA27" s="202">
        <v>0</v>
      </c>
      <c r="AB27" s="202">
        <v>0</v>
      </c>
      <c r="AC27" s="202">
        <v>13.68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75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85.94</v>
      </c>
      <c r="L28" s="202">
        <v>62.76</v>
      </c>
      <c r="M28" s="202">
        <v>61.58</v>
      </c>
      <c r="N28" s="202">
        <v>50.09</v>
      </c>
      <c r="O28" s="202">
        <v>70.77</v>
      </c>
      <c r="P28" s="202">
        <v>19.03</v>
      </c>
      <c r="Q28" s="202">
        <v>3.86</v>
      </c>
      <c r="R28" s="202">
        <v>5.79</v>
      </c>
      <c r="S28" s="202">
        <v>4.83</v>
      </c>
      <c r="T28" s="202">
        <v>0</v>
      </c>
      <c r="U28" s="202">
        <v>59.97</v>
      </c>
      <c r="V28" s="202">
        <v>0</v>
      </c>
      <c r="W28" s="202">
        <v>18.28</v>
      </c>
      <c r="X28" s="202">
        <v>62.56</v>
      </c>
      <c r="Y28" s="202">
        <v>0</v>
      </c>
      <c r="Z28" s="202">
        <v>57.93</v>
      </c>
      <c r="AA28" s="202">
        <v>0</v>
      </c>
      <c r="AB28" s="202">
        <v>0</v>
      </c>
      <c r="AC28" s="202">
        <v>13.68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75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85.94</v>
      </c>
      <c r="L29" s="202">
        <v>62.76</v>
      </c>
      <c r="M29" s="202">
        <v>61.58</v>
      </c>
      <c r="N29" s="202">
        <v>50.09</v>
      </c>
      <c r="O29" s="202">
        <v>70.77</v>
      </c>
      <c r="P29" s="202">
        <v>16.600000000000001</v>
      </c>
      <c r="Q29" s="202">
        <v>3.86</v>
      </c>
      <c r="R29" s="202">
        <v>5.79</v>
      </c>
      <c r="S29" s="202">
        <v>4.83</v>
      </c>
      <c r="T29" s="202">
        <v>0</v>
      </c>
      <c r="U29" s="202">
        <v>59.97</v>
      </c>
      <c r="V29" s="202">
        <v>0</v>
      </c>
      <c r="W29" s="202">
        <v>18.28</v>
      </c>
      <c r="X29" s="202">
        <v>62.56</v>
      </c>
      <c r="Y29" s="202">
        <v>0</v>
      </c>
      <c r="Z29" s="202">
        <v>57.93</v>
      </c>
      <c r="AA29" s="202">
        <v>0</v>
      </c>
      <c r="AB29" s="202">
        <v>0</v>
      </c>
      <c r="AC29" s="202">
        <v>13.68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75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85.94</v>
      </c>
      <c r="L30" s="202">
        <v>62.76</v>
      </c>
      <c r="M30" s="202">
        <v>61.58</v>
      </c>
      <c r="N30" s="202">
        <v>50.09</v>
      </c>
      <c r="O30" s="202">
        <v>70.77</v>
      </c>
      <c r="P30" s="202">
        <v>16.600000000000001</v>
      </c>
      <c r="Q30" s="202">
        <v>3.86</v>
      </c>
      <c r="R30" s="202">
        <v>5.79</v>
      </c>
      <c r="S30" s="202">
        <v>4.83</v>
      </c>
      <c r="T30" s="202">
        <v>0</v>
      </c>
      <c r="U30" s="202">
        <v>59.97</v>
      </c>
      <c r="V30" s="202">
        <v>0</v>
      </c>
      <c r="W30" s="202">
        <v>5.31</v>
      </c>
      <c r="X30" s="202">
        <v>21.44</v>
      </c>
      <c r="Y30" s="202">
        <v>0</v>
      </c>
      <c r="Z30" s="202">
        <v>57.93</v>
      </c>
      <c r="AA30" s="202">
        <v>0</v>
      </c>
      <c r="AB30" s="202">
        <v>0</v>
      </c>
      <c r="AC30" s="202">
        <v>13.68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89</v>
      </c>
      <c r="L31" s="202">
        <v>62.76</v>
      </c>
      <c r="M31" s="202">
        <v>61.58</v>
      </c>
      <c r="N31" s="202">
        <v>50.09</v>
      </c>
      <c r="O31" s="202">
        <v>70.77</v>
      </c>
      <c r="P31" s="202">
        <v>16.600000000000001</v>
      </c>
      <c r="Q31" s="202">
        <v>3.86</v>
      </c>
      <c r="R31" s="202">
        <v>5.79</v>
      </c>
      <c r="S31" s="202">
        <v>4.83</v>
      </c>
      <c r="T31" s="202">
        <v>0</v>
      </c>
      <c r="U31" s="202">
        <v>59.97</v>
      </c>
      <c r="V31" s="202">
        <v>0</v>
      </c>
      <c r="W31" s="202">
        <v>5.31</v>
      </c>
      <c r="X31" s="202">
        <v>19.489999999999998</v>
      </c>
      <c r="Y31" s="202">
        <v>0</v>
      </c>
      <c r="Z31" s="202">
        <v>57.93</v>
      </c>
      <c r="AA31" s="202">
        <v>0</v>
      </c>
      <c r="AB31" s="202">
        <v>0</v>
      </c>
      <c r="AC31" s="202">
        <v>13.68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10.45</v>
      </c>
      <c r="AJ31" s="202">
        <v>0</v>
      </c>
      <c r="AK31" s="202">
        <v>75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89</v>
      </c>
      <c r="L32" s="202">
        <v>62.76</v>
      </c>
      <c r="M32" s="202">
        <v>61.58</v>
      </c>
      <c r="N32" s="202">
        <v>50.09</v>
      </c>
      <c r="O32" s="202">
        <v>70.77</v>
      </c>
      <c r="P32" s="202">
        <v>16.600000000000001</v>
      </c>
      <c r="Q32" s="202">
        <v>4</v>
      </c>
      <c r="R32" s="202">
        <v>6</v>
      </c>
      <c r="S32" s="202">
        <v>5</v>
      </c>
      <c r="T32" s="202">
        <v>0</v>
      </c>
      <c r="U32" s="202">
        <v>59.97</v>
      </c>
      <c r="V32" s="202">
        <v>0</v>
      </c>
      <c r="W32" s="202">
        <v>5</v>
      </c>
      <c r="X32" s="202">
        <v>14.48</v>
      </c>
      <c r="Y32" s="202">
        <v>0</v>
      </c>
      <c r="Z32" s="202">
        <v>57.94</v>
      </c>
      <c r="AA32" s="202">
        <v>0</v>
      </c>
      <c r="AB32" s="202">
        <v>0</v>
      </c>
      <c r="AC32" s="202">
        <v>13.68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11</v>
      </c>
      <c r="AJ32" s="202">
        <v>0</v>
      </c>
      <c r="AK32" s="202">
        <v>75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89</v>
      </c>
      <c r="L33" s="202">
        <v>62.76</v>
      </c>
      <c r="M33" s="202">
        <v>61.58</v>
      </c>
      <c r="N33" s="202">
        <v>50.09</v>
      </c>
      <c r="O33" s="202">
        <v>70.77</v>
      </c>
      <c r="P33" s="202">
        <v>16.600000000000001</v>
      </c>
      <c r="Q33" s="202">
        <v>4.41</v>
      </c>
      <c r="R33" s="202">
        <v>7.65</v>
      </c>
      <c r="S33" s="202">
        <v>5.14</v>
      </c>
      <c r="T33" s="202">
        <v>0</v>
      </c>
      <c r="U33" s="202">
        <v>59.97</v>
      </c>
      <c r="V33" s="202">
        <v>0</v>
      </c>
      <c r="W33" s="202">
        <v>5</v>
      </c>
      <c r="X33" s="202">
        <v>14.48</v>
      </c>
      <c r="Y33" s="202">
        <v>0</v>
      </c>
      <c r="Z33" s="202">
        <v>57.94</v>
      </c>
      <c r="AA33" s="202">
        <v>0</v>
      </c>
      <c r="AB33" s="202">
        <v>0</v>
      </c>
      <c r="AC33" s="202">
        <v>10.42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6.44</v>
      </c>
      <c r="AJ33" s="202">
        <v>0</v>
      </c>
      <c r="AK33" s="202">
        <v>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89</v>
      </c>
      <c r="L34" s="202">
        <v>62.76</v>
      </c>
      <c r="M34" s="202">
        <v>61.58</v>
      </c>
      <c r="N34" s="202">
        <v>50.09</v>
      </c>
      <c r="O34" s="202">
        <v>70.77</v>
      </c>
      <c r="P34" s="202">
        <v>16.600000000000001</v>
      </c>
      <c r="Q34" s="202">
        <v>4.2699999999999996</v>
      </c>
      <c r="R34" s="202">
        <v>7.65</v>
      </c>
      <c r="S34" s="202">
        <v>5.14</v>
      </c>
      <c r="T34" s="202">
        <v>0</v>
      </c>
      <c r="U34" s="202">
        <v>59.97</v>
      </c>
      <c r="V34" s="202">
        <v>0</v>
      </c>
      <c r="W34" s="202">
        <v>5</v>
      </c>
      <c r="X34" s="202">
        <v>14.48</v>
      </c>
      <c r="Y34" s="202">
        <v>0</v>
      </c>
      <c r="Z34" s="202">
        <v>57.94</v>
      </c>
      <c r="AA34" s="202">
        <v>0</v>
      </c>
      <c r="AB34" s="202">
        <v>0</v>
      </c>
      <c r="AC34" s="202">
        <v>13.24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75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89</v>
      </c>
      <c r="L35" s="202">
        <v>62.76</v>
      </c>
      <c r="M35" s="202">
        <v>61.58</v>
      </c>
      <c r="N35" s="202">
        <v>50.09</v>
      </c>
      <c r="O35" s="202">
        <v>70.77</v>
      </c>
      <c r="P35" s="202">
        <v>16.600000000000001</v>
      </c>
      <c r="Q35" s="202">
        <v>4.41</v>
      </c>
      <c r="R35" s="202">
        <v>8.41</v>
      </c>
      <c r="S35" s="202">
        <v>5.48</v>
      </c>
      <c r="T35" s="202">
        <v>0</v>
      </c>
      <c r="U35" s="202">
        <v>59.97</v>
      </c>
      <c r="V35" s="202">
        <v>0</v>
      </c>
      <c r="W35" s="202">
        <v>5</v>
      </c>
      <c r="X35" s="202">
        <v>14.48</v>
      </c>
      <c r="Y35" s="202">
        <v>0</v>
      </c>
      <c r="Z35" s="202">
        <v>57.94</v>
      </c>
      <c r="AA35" s="202">
        <v>0</v>
      </c>
      <c r="AB35" s="202">
        <v>0</v>
      </c>
      <c r="AC35" s="202">
        <v>13.24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89</v>
      </c>
      <c r="L36" s="202">
        <v>62.76</v>
      </c>
      <c r="M36" s="202">
        <v>61.58</v>
      </c>
      <c r="N36" s="202">
        <v>50.09</v>
      </c>
      <c r="O36" s="202">
        <v>70.77</v>
      </c>
      <c r="P36" s="202">
        <v>16.600000000000001</v>
      </c>
      <c r="Q36" s="202">
        <v>4.41</v>
      </c>
      <c r="R36" s="202">
        <v>8.41</v>
      </c>
      <c r="S36" s="202">
        <v>5.48</v>
      </c>
      <c r="T36" s="202">
        <v>0</v>
      </c>
      <c r="U36" s="202">
        <v>59.97</v>
      </c>
      <c r="V36" s="202">
        <v>0</v>
      </c>
      <c r="W36" s="202">
        <v>5</v>
      </c>
      <c r="X36" s="202">
        <v>14.48</v>
      </c>
      <c r="Y36" s="202">
        <v>0</v>
      </c>
      <c r="Z36" s="202">
        <v>57.94</v>
      </c>
      <c r="AA36" s="202">
        <v>0</v>
      </c>
      <c r="AB36" s="202">
        <v>0</v>
      </c>
      <c r="AC36" s="202">
        <v>10.89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10.68</v>
      </c>
      <c r="AJ36" s="202">
        <v>0</v>
      </c>
      <c r="AK36" s="202">
        <v>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</v>
      </c>
      <c r="L37" s="202">
        <v>62.76</v>
      </c>
      <c r="M37" s="202">
        <v>61.58</v>
      </c>
      <c r="N37" s="202">
        <v>50.09</v>
      </c>
      <c r="O37" s="202">
        <v>70.77</v>
      </c>
      <c r="P37" s="202">
        <v>16.600000000000001</v>
      </c>
      <c r="Q37" s="202">
        <v>4</v>
      </c>
      <c r="R37" s="202">
        <v>6</v>
      </c>
      <c r="S37" s="202">
        <v>5</v>
      </c>
      <c r="T37" s="202">
        <v>0</v>
      </c>
      <c r="U37" s="202">
        <v>59.97</v>
      </c>
      <c r="V37" s="202">
        <v>0</v>
      </c>
      <c r="W37" s="202">
        <v>18.28</v>
      </c>
      <c r="X37" s="202">
        <v>62.56</v>
      </c>
      <c r="Y37" s="202">
        <v>0</v>
      </c>
      <c r="Z37" s="202">
        <v>56.67</v>
      </c>
      <c r="AA37" s="202">
        <v>0</v>
      </c>
      <c r="AB37" s="202">
        <v>0</v>
      </c>
      <c r="AC37" s="202">
        <v>10.89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10.11</v>
      </c>
      <c r="AJ37" s="202">
        <v>0</v>
      </c>
      <c r="AK37" s="202">
        <v>75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</v>
      </c>
      <c r="L38" s="202">
        <v>62.76</v>
      </c>
      <c r="M38" s="202">
        <v>61.58</v>
      </c>
      <c r="N38" s="202">
        <v>50.09</v>
      </c>
      <c r="O38" s="202">
        <v>70.77</v>
      </c>
      <c r="P38" s="202">
        <v>16.600000000000001</v>
      </c>
      <c r="Q38" s="202">
        <v>4</v>
      </c>
      <c r="R38" s="202">
        <v>6</v>
      </c>
      <c r="S38" s="202">
        <v>5</v>
      </c>
      <c r="T38" s="202">
        <v>0</v>
      </c>
      <c r="U38" s="202">
        <v>59.97</v>
      </c>
      <c r="V38" s="202">
        <v>0</v>
      </c>
      <c r="W38" s="202">
        <v>18.28</v>
      </c>
      <c r="X38" s="202">
        <v>62.56</v>
      </c>
      <c r="Y38" s="202">
        <v>0</v>
      </c>
      <c r="Z38" s="202">
        <v>56.77</v>
      </c>
      <c r="AA38" s="202">
        <v>0</v>
      </c>
      <c r="AB38" s="202">
        <v>0</v>
      </c>
      <c r="AC38" s="202">
        <v>10.58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10.68</v>
      </c>
      <c r="AJ38" s="202">
        <v>0</v>
      </c>
      <c r="AK38" s="202">
        <v>75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89</v>
      </c>
      <c r="L39" s="202">
        <v>62.76</v>
      </c>
      <c r="M39" s="202">
        <v>61.58</v>
      </c>
      <c r="N39" s="202">
        <v>50.09</v>
      </c>
      <c r="O39" s="202">
        <v>70.77</v>
      </c>
      <c r="P39" s="202">
        <v>16.600000000000001</v>
      </c>
      <c r="Q39" s="202">
        <v>4</v>
      </c>
      <c r="R39" s="202">
        <v>6</v>
      </c>
      <c r="S39" s="202">
        <v>5</v>
      </c>
      <c r="T39" s="202">
        <v>0</v>
      </c>
      <c r="U39" s="202">
        <v>59.97</v>
      </c>
      <c r="V39" s="202">
        <v>0</v>
      </c>
      <c r="W39" s="202">
        <v>18.28</v>
      </c>
      <c r="X39" s="202">
        <v>62.56</v>
      </c>
      <c r="Y39" s="202">
        <v>0</v>
      </c>
      <c r="Z39" s="202">
        <v>56.35</v>
      </c>
      <c r="AA39" s="202">
        <v>0</v>
      </c>
      <c r="AB39" s="202">
        <v>0</v>
      </c>
      <c r="AC39" s="202">
        <v>10.58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8.1199999999999992</v>
      </c>
      <c r="AJ39" s="202">
        <v>0</v>
      </c>
      <c r="AK39" s="202">
        <v>75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89</v>
      </c>
      <c r="L40" s="202">
        <v>62.76</v>
      </c>
      <c r="M40" s="202">
        <v>61.58</v>
      </c>
      <c r="N40" s="202">
        <v>50.09</v>
      </c>
      <c r="O40" s="202">
        <v>70.77</v>
      </c>
      <c r="P40" s="202">
        <v>16.600000000000001</v>
      </c>
      <c r="Q40" s="202">
        <v>4</v>
      </c>
      <c r="R40" s="202">
        <v>6</v>
      </c>
      <c r="S40" s="202">
        <v>5</v>
      </c>
      <c r="T40" s="202">
        <v>0</v>
      </c>
      <c r="U40" s="202">
        <v>59.97</v>
      </c>
      <c r="V40" s="202">
        <v>0</v>
      </c>
      <c r="W40" s="202">
        <v>18.28</v>
      </c>
      <c r="X40" s="202">
        <v>62.56</v>
      </c>
      <c r="Y40" s="202">
        <v>0</v>
      </c>
      <c r="Z40" s="202">
        <v>56.35</v>
      </c>
      <c r="AA40" s="202">
        <v>0</v>
      </c>
      <c r="AB40" s="202">
        <v>0</v>
      </c>
      <c r="AC40" s="202">
        <v>10.58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8.1199999999999992</v>
      </c>
      <c r="AJ40" s="202">
        <v>0</v>
      </c>
      <c r="AK40" s="202">
        <v>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89</v>
      </c>
      <c r="L41" s="202">
        <v>62.76</v>
      </c>
      <c r="M41" s="202">
        <v>61.58</v>
      </c>
      <c r="N41" s="202">
        <v>50.09</v>
      </c>
      <c r="O41" s="202">
        <v>70.77</v>
      </c>
      <c r="P41" s="202">
        <v>17.309999999999999</v>
      </c>
      <c r="Q41" s="202">
        <v>4</v>
      </c>
      <c r="R41" s="202">
        <v>6</v>
      </c>
      <c r="S41" s="202">
        <v>5</v>
      </c>
      <c r="T41" s="202">
        <v>0</v>
      </c>
      <c r="U41" s="202">
        <v>59.97</v>
      </c>
      <c r="V41" s="202">
        <v>0</v>
      </c>
      <c r="W41" s="202">
        <v>18.28</v>
      </c>
      <c r="X41" s="202">
        <v>62.56</v>
      </c>
      <c r="Y41" s="202">
        <v>0</v>
      </c>
      <c r="Z41" s="202">
        <v>118.02</v>
      </c>
      <c r="AA41" s="202">
        <v>0</v>
      </c>
      <c r="AB41" s="202">
        <v>0</v>
      </c>
      <c r="AC41" s="202">
        <v>13.01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10.44</v>
      </c>
      <c r="AJ41" s="202">
        <v>0</v>
      </c>
      <c r="AK41" s="202">
        <v>75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</v>
      </c>
      <c r="L42" s="202">
        <v>62.76</v>
      </c>
      <c r="M42" s="202">
        <v>61.58</v>
      </c>
      <c r="N42" s="202">
        <v>50.09</v>
      </c>
      <c r="O42" s="202">
        <v>70.77</v>
      </c>
      <c r="P42" s="202">
        <v>18.03</v>
      </c>
      <c r="Q42" s="202">
        <v>4</v>
      </c>
      <c r="R42" s="202">
        <v>6</v>
      </c>
      <c r="S42" s="202">
        <v>5</v>
      </c>
      <c r="T42" s="202">
        <v>0</v>
      </c>
      <c r="U42" s="202">
        <v>59.97</v>
      </c>
      <c r="V42" s="202">
        <v>0</v>
      </c>
      <c r="W42" s="202">
        <v>18.28</v>
      </c>
      <c r="X42" s="202">
        <v>62.56</v>
      </c>
      <c r="Y42" s="202">
        <v>0</v>
      </c>
      <c r="Z42" s="202">
        <v>118.02</v>
      </c>
      <c r="AA42" s="202">
        <v>0</v>
      </c>
      <c r="AB42" s="202">
        <v>0</v>
      </c>
      <c r="AC42" s="202">
        <v>13.01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10.44</v>
      </c>
      <c r="AJ42" s="202">
        <v>0</v>
      </c>
      <c r="AK42" s="202">
        <v>75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155.25</v>
      </c>
      <c r="L43" s="202">
        <v>122.6</v>
      </c>
      <c r="M43" s="202">
        <v>61.58</v>
      </c>
      <c r="N43" s="202">
        <v>50.09</v>
      </c>
      <c r="O43" s="202">
        <v>70.77</v>
      </c>
      <c r="P43" s="202">
        <v>16.600000000000001</v>
      </c>
      <c r="Q43" s="202">
        <v>9.25</v>
      </c>
      <c r="R43" s="202">
        <v>17.98</v>
      </c>
      <c r="S43" s="202">
        <v>11.19</v>
      </c>
      <c r="T43" s="202">
        <v>0</v>
      </c>
      <c r="U43" s="202">
        <v>59.97</v>
      </c>
      <c r="V43" s="202">
        <v>7.84</v>
      </c>
      <c r="W43" s="202">
        <v>18.28</v>
      </c>
      <c r="X43" s="202">
        <v>62.56</v>
      </c>
      <c r="Y43" s="202">
        <v>0</v>
      </c>
      <c r="Z43" s="202">
        <v>118.02</v>
      </c>
      <c r="AA43" s="202">
        <v>0</v>
      </c>
      <c r="AB43" s="202">
        <v>0</v>
      </c>
      <c r="AC43" s="202">
        <v>13.01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9.5500000000000007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155.25</v>
      </c>
      <c r="L44" s="202">
        <v>122.6</v>
      </c>
      <c r="M44" s="202">
        <v>61.58</v>
      </c>
      <c r="N44" s="202">
        <v>50.09</v>
      </c>
      <c r="O44" s="202">
        <v>70.77</v>
      </c>
      <c r="P44" s="202">
        <v>16.600000000000001</v>
      </c>
      <c r="Q44" s="202">
        <v>9.25</v>
      </c>
      <c r="R44" s="202">
        <v>17.98</v>
      </c>
      <c r="S44" s="202">
        <v>11.19</v>
      </c>
      <c r="T44" s="202">
        <v>0</v>
      </c>
      <c r="U44" s="202">
        <v>59.97</v>
      </c>
      <c r="V44" s="202">
        <v>8.7899999999999991</v>
      </c>
      <c r="W44" s="202">
        <v>18.28</v>
      </c>
      <c r="X44" s="202">
        <v>62.56</v>
      </c>
      <c r="Y44" s="202">
        <v>0</v>
      </c>
      <c r="Z44" s="202">
        <v>118.02</v>
      </c>
      <c r="AA44" s="202">
        <v>0</v>
      </c>
      <c r="AB44" s="202">
        <v>0</v>
      </c>
      <c r="AC44" s="202">
        <v>13.01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10.1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155.25</v>
      </c>
      <c r="L45" s="202">
        <v>122.6</v>
      </c>
      <c r="M45" s="202">
        <v>61.58</v>
      </c>
      <c r="N45" s="202">
        <v>50.09</v>
      </c>
      <c r="O45" s="202">
        <v>70.77</v>
      </c>
      <c r="P45" s="202">
        <v>16.600000000000001</v>
      </c>
      <c r="Q45" s="202">
        <v>9.25</v>
      </c>
      <c r="R45" s="202">
        <v>17.98</v>
      </c>
      <c r="S45" s="202">
        <v>11.19</v>
      </c>
      <c r="T45" s="202">
        <v>0</v>
      </c>
      <c r="U45" s="202">
        <v>59.97</v>
      </c>
      <c r="V45" s="202">
        <v>8.7899999999999991</v>
      </c>
      <c r="W45" s="202">
        <v>18.28</v>
      </c>
      <c r="X45" s="202">
        <v>62.56</v>
      </c>
      <c r="Y45" s="202">
        <v>0</v>
      </c>
      <c r="Z45" s="202">
        <v>118.02</v>
      </c>
      <c r="AA45" s="202">
        <v>0</v>
      </c>
      <c r="AB45" s="202">
        <v>0</v>
      </c>
      <c r="AC45" s="202">
        <v>13.01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10.1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155.25</v>
      </c>
      <c r="L46" s="202">
        <v>122.6</v>
      </c>
      <c r="M46" s="202">
        <v>61.58</v>
      </c>
      <c r="N46" s="202">
        <v>50.09</v>
      </c>
      <c r="O46" s="202">
        <v>70.77</v>
      </c>
      <c r="P46" s="202">
        <v>16.600000000000001</v>
      </c>
      <c r="Q46" s="202">
        <v>9.25</v>
      </c>
      <c r="R46" s="202">
        <v>17.98</v>
      </c>
      <c r="S46" s="202">
        <v>11.19</v>
      </c>
      <c r="T46" s="202">
        <v>0</v>
      </c>
      <c r="U46" s="202">
        <v>59.97</v>
      </c>
      <c r="V46" s="202">
        <v>8.7899999999999991</v>
      </c>
      <c r="W46" s="202">
        <v>18.28</v>
      </c>
      <c r="X46" s="202">
        <v>62.56</v>
      </c>
      <c r="Y46" s="202">
        <v>0</v>
      </c>
      <c r="Z46" s="202">
        <v>118.02</v>
      </c>
      <c r="AA46" s="202">
        <v>0</v>
      </c>
      <c r="AB46" s="202">
        <v>0</v>
      </c>
      <c r="AC46" s="202">
        <v>13.01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10.1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155.25</v>
      </c>
      <c r="L47" s="202">
        <v>122.6</v>
      </c>
      <c r="M47" s="202">
        <v>61.58</v>
      </c>
      <c r="N47" s="202">
        <v>50.09</v>
      </c>
      <c r="O47" s="202">
        <v>70.77</v>
      </c>
      <c r="P47" s="202">
        <v>21.61</v>
      </c>
      <c r="Q47" s="202">
        <v>9.25</v>
      </c>
      <c r="R47" s="202">
        <v>17.98</v>
      </c>
      <c r="S47" s="202">
        <v>11.19</v>
      </c>
      <c r="T47" s="202">
        <v>0</v>
      </c>
      <c r="U47" s="202">
        <v>59.97</v>
      </c>
      <c r="V47" s="202">
        <v>8.7899999999999991</v>
      </c>
      <c r="W47" s="202">
        <v>18.28</v>
      </c>
      <c r="X47" s="202">
        <v>62.56</v>
      </c>
      <c r="Y47" s="202">
        <v>0</v>
      </c>
      <c r="Z47" s="202">
        <v>118.02</v>
      </c>
      <c r="AA47" s="202">
        <v>0</v>
      </c>
      <c r="AB47" s="202">
        <v>0</v>
      </c>
      <c r="AC47" s="202">
        <v>13.01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9.43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155.25</v>
      </c>
      <c r="L48" s="202">
        <v>122.6</v>
      </c>
      <c r="M48" s="202">
        <v>61.58</v>
      </c>
      <c r="N48" s="202">
        <v>50.09</v>
      </c>
      <c r="O48" s="202">
        <v>70.77</v>
      </c>
      <c r="P48" s="202">
        <v>21.61</v>
      </c>
      <c r="Q48" s="202">
        <v>9.25</v>
      </c>
      <c r="R48" s="202">
        <v>17.98</v>
      </c>
      <c r="S48" s="202">
        <v>11.19</v>
      </c>
      <c r="T48" s="202">
        <v>0</v>
      </c>
      <c r="U48" s="202">
        <v>59.97</v>
      </c>
      <c r="V48" s="202">
        <v>8.7899999999999991</v>
      </c>
      <c r="W48" s="202">
        <v>18.28</v>
      </c>
      <c r="X48" s="202">
        <v>62.56</v>
      </c>
      <c r="Y48" s="202">
        <v>0</v>
      </c>
      <c r="Z48" s="202">
        <v>118.02</v>
      </c>
      <c r="AA48" s="202">
        <v>0</v>
      </c>
      <c r="AB48" s="202">
        <v>0</v>
      </c>
      <c r="AC48" s="202">
        <v>13.01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9.43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155.25</v>
      </c>
      <c r="L49" s="202">
        <v>122.6</v>
      </c>
      <c r="M49" s="202">
        <v>61.58</v>
      </c>
      <c r="N49" s="202">
        <v>50.09</v>
      </c>
      <c r="O49" s="202">
        <v>70.77</v>
      </c>
      <c r="P49" s="202">
        <v>21.61</v>
      </c>
      <c r="Q49" s="202">
        <v>9.25</v>
      </c>
      <c r="R49" s="202">
        <v>17.98</v>
      </c>
      <c r="S49" s="202">
        <v>11.19</v>
      </c>
      <c r="T49" s="202">
        <v>0</v>
      </c>
      <c r="U49" s="202">
        <v>59.97</v>
      </c>
      <c r="V49" s="202">
        <v>8.7899999999999991</v>
      </c>
      <c r="W49" s="202">
        <v>18.28</v>
      </c>
      <c r="X49" s="202">
        <v>62.56</v>
      </c>
      <c r="Y49" s="202">
        <v>0</v>
      </c>
      <c r="Z49" s="202">
        <v>97.22</v>
      </c>
      <c r="AA49" s="202">
        <v>0</v>
      </c>
      <c r="AB49" s="202">
        <v>0</v>
      </c>
      <c r="AC49" s="202">
        <v>12.63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8.91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155.25</v>
      </c>
      <c r="L50" s="202">
        <v>122.6</v>
      </c>
      <c r="M50" s="202">
        <v>61.58</v>
      </c>
      <c r="N50" s="202">
        <v>50.09</v>
      </c>
      <c r="O50" s="202">
        <v>70.77</v>
      </c>
      <c r="P50" s="202">
        <v>21.61</v>
      </c>
      <c r="Q50" s="202">
        <v>9.25</v>
      </c>
      <c r="R50" s="202">
        <v>17.98</v>
      </c>
      <c r="S50" s="202">
        <v>11.19</v>
      </c>
      <c r="T50" s="202">
        <v>0</v>
      </c>
      <c r="U50" s="202">
        <v>59.97</v>
      </c>
      <c r="V50" s="202">
        <v>8.7899999999999991</v>
      </c>
      <c r="W50" s="202">
        <v>18.28</v>
      </c>
      <c r="X50" s="202">
        <v>62.56</v>
      </c>
      <c r="Y50" s="202">
        <v>0</v>
      </c>
      <c r="Z50" s="202">
        <v>97.22</v>
      </c>
      <c r="AA50" s="202">
        <v>0</v>
      </c>
      <c r="AB50" s="202">
        <v>0</v>
      </c>
      <c r="AC50" s="202">
        <v>12.63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9.43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155.25</v>
      </c>
      <c r="L51" s="202">
        <v>122.6</v>
      </c>
      <c r="M51" s="202">
        <v>61.58</v>
      </c>
      <c r="N51" s="202">
        <v>50.09</v>
      </c>
      <c r="O51" s="202">
        <v>70.77</v>
      </c>
      <c r="P51" s="202">
        <v>22.89</v>
      </c>
      <c r="Q51" s="202">
        <v>9.25</v>
      </c>
      <c r="R51" s="202">
        <v>17.98</v>
      </c>
      <c r="S51" s="202">
        <v>11.19</v>
      </c>
      <c r="T51" s="202">
        <v>0</v>
      </c>
      <c r="U51" s="202">
        <v>59.97</v>
      </c>
      <c r="V51" s="202">
        <v>8.7899999999999991</v>
      </c>
      <c r="W51" s="202">
        <v>18.28</v>
      </c>
      <c r="X51" s="202">
        <v>62.56</v>
      </c>
      <c r="Y51" s="202">
        <v>0</v>
      </c>
      <c r="Z51" s="202">
        <v>118.02</v>
      </c>
      <c r="AA51" s="202">
        <v>0</v>
      </c>
      <c r="AB51" s="202">
        <v>0</v>
      </c>
      <c r="AC51" s="202">
        <v>12.63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9.43</v>
      </c>
      <c r="AJ51" s="202">
        <v>0</v>
      </c>
      <c r="AK51" s="202">
        <v>99.5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155.25</v>
      </c>
      <c r="L52" s="202">
        <v>122.6</v>
      </c>
      <c r="M52" s="202">
        <v>61.58</v>
      </c>
      <c r="N52" s="202">
        <v>50.09</v>
      </c>
      <c r="O52" s="202">
        <v>70.77</v>
      </c>
      <c r="P52" s="202">
        <v>22.89</v>
      </c>
      <c r="Q52" s="202">
        <v>9.25</v>
      </c>
      <c r="R52" s="202">
        <v>17.98</v>
      </c>
      <c r="S52" s="202">
        <v>11.19</v>
      </c>
      <c r="T52" s="202">
        <v>0</v>
      </c>
      <c r="U52" s="202">
        <v>59.97</v>
      </c>
      <c r="V52" s="202">
        <v>8.7899999999999991</v>
      </c>
      <c r="W52" s="202">
        <v>18.28</v>
      </c>
      <c r="X52" s="202">
        <v>62.56</v>
      </c>
      <c r="Y52" s="202">
        <v>0</v>
      </c>
      <c r="Z52" s="202">
        <v>118.02</v>
      </c>
      <c r="AA52" s="202">
        <v>0</v>
      </c>
      <c r="AB52" s="202">
        <v>0</v>
      </c>
      <c r="AC52" s="202">
        <v>12.63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9.43</v>
      </c>
      <c r="AJ52" s="202">
        <v>0</v>
      </c>
      <c r="AK52" s="202">
        <v>99.5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155.25</v>
      </c>
      <c r="L53" s="202">
        <v>122.6</v>
      </c>
      <c r="M53" s="202">
        <v>61.58</v>
      </c>
      <c r="N53" s="202">
        <v>50.09</v>
      </c>
      <c r="O53" s="202">
        <v>70.77</v>
      </c>
      <c r="P53" s="202">
        <v>22.89</v>
      </c>
      <c r="Q53" s="202">
        <v>9.25</v>
      </c>
      <c r="R53" s="202">
        <v>17.98</v>
      </c>
      <c r="S53" s="202">
        <v>11.19</v>
      </c>
      <c r="T53" s="202">
        <v>0</v>
      </c>
      <c r="U53" s="202">
        <v>59.97</v>
      </c>
      <c r="V53" s="202">
        <v>8.7899999999999991</v>
      </c>
      <c r="W53" s="202">
        <v>18.28</v>
      </c>
      <c r="X53" s="202">
        <v>62.56</v>
      </c>
      <c r="Y53" s="202">
        <v>0</v>
      </c>
      <c r="Z53" s="202">
        <v>118.02</v>
      </c>
      <c r="AA53" s="202">
        <v>0</v>
      </c>
      <c r="AB53" s="202">
        <v>0</v>
      </c>
      <c r="AC53" s="202">
        <v>12.63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9.43</v>
      </c>
      <c r="AJ53" s="202">
        <v>0</v>
      </c>
      <c r="AK53" s="202">
        <v>99.5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155.25</v>
      </c>
      <c r="L54" s="202">
        <v>122.6</v>
      </c>
      <c r="M54" s="202">
        <v>61.58</v>
      </c>
      <c r="N54" s="202">
        <v>50.09</v>
      </c>
      <c r="O54" s="202">
        <v>70.77</v>
      </c>
      <c r="P54" s="202">
        <v>22.89</v>
      </c>
      <c r="Q54" s="202">
        <v>9.25</v>
      </c>
      <c r="R54" s="202">
        <v>17.98</v>
      </c>
      <c r="S54" s="202">
        <v>11.19</v>
      </c>
      <c r="T54" s="202">
        <v>0</v>
      </c>
      <c r="U54" s="202">
        <v>59.97</v>
      </c>
      <c r="V54" s="202">
        <v>8.7899999999999991</v>
      </c>
      <c r="W54" s="202">
        <v>18.28</v>
      </c>
      <c r="X54" s="202">
        <v>62.56</v>
      </c>
      <c r="Y54" s="202">
        <v>0</v>
      </c>
      <c r="Z54" s="202">
        <v>118.02</v>
      </c>
      <c r="AA54" s="202">
        <v>0</v>
      </c>
      <c r="AB54" s="202">
        <v>0</v>
      </c>
      <c r="AC54" s="202">
        <v>12.63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9.43</v>
      </c>
      <c r="AJ54" s="202">
        <v>0</v>
      </c>
      <c r="AK54" s="202">
        <v>99.5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155.25</v>
      </c>
      <c r="L55" s="202">
        <v>122.6</v>
      </c>
      <c r="M55" s="202">
        <v>61.58</v>
      </c>
      <c r="N55" s="202">
        <v>50.09</v>
      </c>
      <c r="O55" s="202">
        <v>70.77</v>
      </c>
      <c r="P55" s="202">
        <v>22.89</v>
      </c>
      <c r="Q55" s="202">
        <v>9.25</v>
      </c>
      <c r="R55" s="202">
        <v>17.98</v>
      </c>
      <c r="S55" s="202">
        <v>11.19</v>
      </c>
      <c r="T55" s="202">
        <v>0</v>
      </c>
      <c r="U55" s="202">
        <v>59.97</v>
      </c>
      <c r="V55" s="202">
        <v>8.7899999999999991</v>
      </c>
      <c r="W55" s="202">
        <v>18.28</v>
      </c>
      <c r="X55" s="202">
        <v>62.56</v>
      </c>
      <c r="Y55" s="202">
        <v>0</v>
      </c>
      <c r="Z55" s="202">
        <v>118.02</v>
      </c>
      <c r="AA55" s="202">
        <v>0</v>
      </c>
      <c r="AB55" s="202">
        <v>0</v>
      </c>
      <c r="AC55" s="202">
        <v>12.63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8.91</v>
      </c>
      <c r="AJ55" s="202">
        <v>0</v>
      </c>
      <c r="AK55" s="202">
        <v>99.5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155.25</v>
      </c>
      <c r="L56" s="202">
        <v>122.6</v>
      </c>
      <c r="M56" s="202">
        <v>61.58</v>
      </c>
      <c r="N56" s="202">
        <v>50.09</v>
      </c>
      <c r="O56" s="202">
        <v>70.77</v>
      </c>
      <c r="P56" s="202">
        <v>22.89</v>
      </c>
      <c r="Q56" s="202">
        <v>9.25</v>
      </c>
      <c r="R56" s="202">
        <v>17.98</v>
      </c>
      <c r="S56" s="202">
        <v>11.19</v>
      </c>
      <c r="T56" s="202">
        <v>0</v>
      </c>
      <c r="U56" s="202">
        <v>59.97</v>
      </c>
      <c r="V56" s="202">
        <v>8.7899999999999991</v>
      </c>
      <c r="W56" s="202">
        <v>18.28</v>
      </c>
      <c r="X56" s="202">
        <v>62.56</v>
      </c>
      <c r="Y56" s="202">
        <v>0</v>
      </c>
      <c r="Z56" s="202">
        <v>118.02</v>
      </c>
      <c r="AA56" s="202">
        <v>0</v>
      </c>
      <c r="AB56" s="202">
        <v>0</v>
      </c>
      <c r="AC56" s="202">
        <v>12.63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9.43</v>
      </c>
      <c r="AJ56" s="202">
        <v>0</v>
      </c>
      <c r="AK56" s="202">
        <v>99.5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155.25</v>
      </c>
      <c r="L57" s="202">
        <v>122.6</v>
      </c>
      <c r="M57" s="202">
        <v>61.58</v>
      </c>
      <c r="N57" s="202">
        <v>50.09</v>
      </c>
      <c r="O57" s="202">
        <v>70.77</v>
      </c>
      <c r="P57" s="202">
        <v>21.47</v>
      </c>
      <c r="Q57" s="202">
        <v>9.25</v>
      </c>
      <c r="R57" s="202">
        <v>17.98</v>
      </c>
      <c r="S57" s="202">
        <v>11.19</v>
      </c>
      <c r="T57" s="202">
        <v>0</v>
      </c>
      <c r="U57" s="202">
        <v>59.97</v>
      </c>
      <c r="V57" s="202">
        <v>9.1</v>
      </c>
      <c r="W57" s="202">
        <v>18.28</v>
      </c>
      <c r="X57" s="202">
        <v>62.56</v>
      </c>
      <c r="Y57" s="202">
        <v>0</v>
      </c>
      <c r="Z57" s="202">
        <v>118.02</v>
      </c>
      <c r="AA57" s="202">
        <v>0</v>
      </c>
      <c r="AB57" s="202">
        <v>0</v>
      </c>
      <c r="AC57" s="202">
        <v>12.63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9.43</v>
      </c>
      <c r="AJ57" s="202">
        <v>0</v>
      </c>
      <c r="AK57" s="202">
        <v>99.5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155.25</v>
      </c>
      <c r="L58" s="202">
        <v>122.6</v>
      </c>
      <c r="M58" s="202">
        <v>61.58</v>
      </c>
      <c r="N58" s="202">
        <v>50.09</v>
      </c>
      <c r="O58" s="202">
        <v>70.77</v>
      </c>
      <c r="P58" s="202">
        <v>21.47</v>
      </c>
      <c r="Q58" s="202">
        <v>9.25</v>
      </c>
      <c r="R58" s="202">
        <v>17.98</v>
      </c>
      <c r="S58" s="202">
        <v>11.19</v>
      </c>
      <c r="T58" s="202">
        <v>0</v>
      </c>
      <c r="U58" s="202">
        <v>59.97</v>
      </c>
      <c r="V58" s="202">
        <v>9.1</v>
      </c>
      <c r="W58" s="202">
        <v>18.28</v>
      </c>
      <c r="X58" s="202">
        <v>62.56</v>
      </c>
      <c r="Y58" s="202">
        <v>0</v>
      </c>
      <c r="Z58" s="202">
        <v>118.02</v>
      </c>
      <c r="AA58" s="202">
        <v>0</v>
      </c>
      <c r="AB58" s="202">
        <v>0</v>
      </c>
      <c r="AC58" s="202">
        <v>12.63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9.43</v>
      </c>
      <c r="AJ58" s="202">
        <v>0</v>
      </c>
      <c r="AK58" s="202">
        <v>99.5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155.25</v>
      </c>
      <c r="L59" s="202">
        <v>122.6</v>
      </c>
      <c r="M59" s="202">
        <v>61.58</v>
      </c>
      <c r="N59" s="202">
        <v>50.09</v>
      </c>
      <c r="O59" s="202">
        <v>70.77</v>
      </c>
      <c r="P59" s="202">
        <v>21.47</v>
      </c>
      <c r="Q59" s="202">
        <v>9.25</v>
      </c>
      <c r="R59" s="202">
        <v>17.98</v>
      </c>
      <c r="S59" s="202">
        <v>11.19</v>
      </c>
      <c r="T59" s="202">
        <v>0</v>
      </c>
      <c r="U59" s="202">
        <v>59.97</v>
      </c>
      <c r="V59" s="202">
        <v>9.1</v>
      </c>
      <c r="W59" s="202">
        <v>18.28</v>
      </c>
      <c r="X59" s="202">
        <v>62.56</v>
      </c>
      <c r="Y59" s="202">
        <v>0</v>
      </c>
      <c r="Z59" s="202">
        <v>118.02</v>
      </c>
      <c r="AA59" s="202">
        <v>0</v>
      </c>
      <c r="AB59" s="202">
        <v>0</v>
      </c>
      <c r="AC59" s="202">
        <v>12.25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9.43</v>
      </c>
      <c r="AJ59" s="202">
        <v>0</v>
      </c>
      <c r="AK59" s="202">
        <v>99.5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155.25</v>
      </c>
      <c r="L60" s="202">
        <v>122.6</v>
      </c>
      <c r="M60" s="202">
        <v>61.58</v>
      </c>
      <c r="N60" s="202">
        <v>50.09</v>
      </c>
      <c r="O60" s="202">
        <v>70.77</v>
      </c>
      <c r="P60" s="202">
        <v>21.47</v>
      </c>
      <c r="Q60" s="202">
        <v>9.25</v>
      </c>
      <c r="R60" s="202">
        <v>17.98</v>
      </c>
      <c r="S60" s="202">
        <v>11.19</v>
      </c>
      <c r="T60" s="202">
        <v>0</v>
      </c>
      <c r="U60" s="202">
        <v>59.97</v>
      </c>
      <c r="V60" s="202">
        <v>9.1</v>
      </c>
      <c r="W60" s="202">
        <v>18.28</v>
      </c>
      <c r="X60" s="202">
        <v>62.56</v>
      </c>
      <c r="Y60" s="202">
        <v>0</v>
      </c>
      <c r="Z60" s="202">
        <v>118.02</v>
      </c>
      <c r="AA60" s="202">
        <v>0</v>
      </c>
      <c r="AB60" s="202">
        <v>0</v>
      </c>
      <c r="AC60" s="202">
        <v>12.25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9.43</v>
      </c>
      <c r="AJ60" s="202">
        <v>0</v>
      </c>
      <c r="AK60" s="202">
        <v>99.5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155.25</v>
      </c>
      <c r="L61" s="202">
        <v>122.6</v>
      </c>
      <c r="M61" s="202">
        <v>61.58</v>
      </c>
      <c r="N61" s="202">
        <v>50.09</v>
      </c>
      <c r="O61" s="202">
        <v>70.77</v>
      </c>
      <c r="P61" s="202">
        <v>21.32</v>
      </c>
      <c r="Q61" s="202">
        <v>9.25</v>
      </c>
      <c r="R61" s="202">
        <v>17.98</v>
      </c>
      <c r="S61" s="202">
        <v>11.19</v>
      </c>
      <c r="T61" s="202">
        <v>0</v>
      </c>
      <c r="U61" s="202">
        <v>59.13</v>
      </c>
      <c r="V61" s="202">
        <v>8.7899999999999991</v>
      </c>
      <c r="W61" s="202">
        <v>18.28</v>
      </c>
      <c r="X61" s="202">
        <v>62.56</v>
      </c>
      <c r="Y61" s="202">
        <v>0</v>
      </c>
      <c r="Z61" s="202">
        <v>118.02</v>
      </c>
      <c r="AA61" s="202">
        <v>0</v>
      </c>
      <c r="AB61" s="202">
        <v>0</v>
      </c>
      <c r="AC61" s="202">
        <v>12.25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8.91</v>
      </c>
      <c r="AJ61" s="202">
        <v>0</v>
      </c>
      <c r="AK61" s="202">
        <v>99.5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155.25</v>
      </c>
      <c r="L62" s="202">
        <v>122.6</v>
      </c>
      <c r="M62" s="202">
        <v>61.58</v>
      </c>
      <c r="N62" s="202">
        <v>50.09</v>
      </c>
      <c r="O62" s="202">
        <v>70.77</v>
      </c>
      <c r="P62" s="202">
        <v>21.32</v>
      </c>
      <c r="Q62" s="202">
        <v>9.25</v>
      </c>
      <c r="R62" s="202">
        <v>17.98</v>
      </c>
      <c r="S62" s="202">
        <v>11.19</v>
      </c>
      <c r="T62" s="202">
        <v>0</v>
      </c>
      <c r="U62" s="202">
        <v>59.13</v>
      </c>
      <c r="V62" s="202">
        <v>8.7899999999999991</v>
      </c>
      <c r="W62" s="202">
        <v>18.28</v>
      </c>
      <c r="X62" s="202">
        <v>62.56</v>
      </c>
      <c r="Y62" s="202">
        <v>0</v>
      </c>
      <c r="Z62" s="202">
        <v>118.02</v>
      </c>
      <c r="AA62" s="202">
        <v>0</v>
      </c>
      <c r="AB62" s="202">
        <v>0</v>
      </c>
      <c r="AC62" s="202">
        <v>12.25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9.43</v>
      </c>
      <c r="AJ62" s="202">
        <v>0</v>
      </c>
      <c r="AK62" s="202">
        <v>99.5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155.25</v>
      </c>
      <c r="L63" s="202">
        <v>122.6</v>
      </c>
      <c r="M63" s="202">
        <v>61.58</v>
      </c>
      <c r="N63" s="202">
        <v>50.09</v>
      </c>
      <c r="O63" s="202">
        <v>70.77</v>
      </c>
      <c r="P63" s="202">
        <v>22.04</v>
      </c>
      <c r="Q63" s="202">
        <v>9.25</v>
      </c>
      <c r="R63" s="202">
        <v>17.98</v>
      </c>
      <c r="S63" s="202">
        <v>11.19</v>
      </c>
      <c r="T63" s="202">
        <v>0</v>
      </c>
      <c r="U63" s="202">
        <v>59.13</v>
      </c>
      <c r="V63" s="202">
        <v>8.7899999999999991</v>
      </c>
      <c r="W63" s="202">
        <v>18.28</v>
      </c>
      <c r="X63" s="202">
        <v>62.56</v>
      </c>
      <c r="Y63" s="202">
        <v>0</v>
      </c>
      <c r="Z63" s="202">
        <v>118.02</v>
      </c>
      <c r="AA63" s="202">
        <v>0</v>
      </c>
      <c r="AB63" s="202">
        <v>0</v>
      </c>
      <c r="AC63" s="202">
        <v>12.25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9.43</v>
      </c>
      <c r="AJ63" s="202">
        <v>0</v>
      </c>
      <c r="AK63" s="202">
        <v>97.84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155.25</v>
      </c>
      <c r="L64" s="202">
        <v>122.6</v>
      </c>
      <c r="M64" s="202">
        <v>61.58</v>
      </c>
      <c r="N64" s="202">
        <v>50.09</v>
      </c>
      <c r="O64" s="202">
        <v>70.77</v>
      </c>
      <c r="P64" s="202">
        <v>22.04</v>
      </c>
      <c r="Q64" s="202">
        <v>9.25</v>
      </c>
      <c r="R64" s="202">
        <v>17.98</v>
      </c>
      <c r="S64" s="202">
        <v>11.19</v>
      </c>
      <c r="T64" s="202">
        <v>0</v>
      </c>
      <c r="U64" s="202">
        <v>59.13</v>
      </c>
      <c r="V64" s="202">
        <v>8.7899999999999991</v>
      </c>
      <c r="W64" s="202">
        <v>18.28</v>
      </c>
      <c r="X64" s="202">
        <v>62.56</v>
      </c>
      <c r="Y64" s="202">
        <v>0</v>
      </c>
      <c r="Z64" s="202">
        <v>118.02</v>
      </c>
      <c r="AA64" s="202">
        <v>0</v>
      </c>
      <c r="AB64" s="202">
        <v>0</v>
      </c>
      <c r="AC64" s="202">
        <v>12.25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9.43</v>
      </c>
      <c r="AJ64" s="202">
        <v>0</v>
      </c>
      <c r="AK64" s="202">
        <v>97.84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155.25</v>
      </c>
      <c r="L65" s="202">
        <v>122.6</v>
      </c>
      <c r="M65" s="202">
        <v>61.58</v>
      </c>
      <c r="N65" s="202">
        <v>50.09</v>
      </c>
      <c r="O65" s="202">
        <v>70.77</v>
      </c>
      <c r="P65" s="202">
        <v>21.32</v>
      </c>
      <c r="Q65" s="202">
        <v>9.25</v>
      </c>
      <c r="R65" s="202">
        <v>17.98</v>
      </c>
      <c r="S65" s="202">
        <v>11.19</v>
      </c>
      <c r="T65" s="202">
        <v>0</v>
      </c>
      <c r="U65" s="202">
        <v>59.13</v>
      </c>
      <c r="V65" s="202">
        <v>8.7899999999999991</v>
      </c>
      <c r="W65" s="202">
        <v>18.28</v>
      </c>
      <c r="X65" s="202">
        <v>62.56</v>
      </c>
      <c r="Y65" s="202">
        <v>0</v>
      </c>
      <c r="Z65" s="202">
        <v>118.02</v>
      </c>
      <c r="AA65" s="202">
        <v>0</v>
      </c>
      <c r="AB65" s="202">
        <v>0</v>
      </c>
      <c r="AC65" s="202">
        <v>12.25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9.43</v>
      </c>
      <c r="AJ65" s="202">
        <v>0</v>
      </c>
      <c r="AK65" s="202">
        <v>97.84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155.25</v>
      </c>
      <c r="L66" s="202">
        <v>122.6</v>
      </c>
      <c r="M66" s="202">
        <v>61.58</v>
      </c>
      <c r="N66" s="202">
        <v>50.09</v>
      </c>
      <c r="O66" s="202">
        <v>70.77</v>
      </c>
      <c r="P66" s="202">
        <v>21.32</v>
      </c>
      <c r="Q66" s="202">
        <v>9.25</v>
      </c>
      <c r="R66" s="202">
        <v>17.98</v>
      </c>
      <c r="S66" s="202">
        <v>11.19</v>
      </c>
      <c r="T66" s="202">
        <v>0</v>
      </c>
      <c r="U66" s="202">
        <v>59.13</v>
      </c>
      <c r="V66" s="202">
        <v>8.7899999999999991</v>
      </c>
      <c r="W66" s="202">
        <v>18.28</v>
      </c>
      <c r="X66" s="202">
        <v>62.56</v>
      </c>
      <c r="Y66" s="202">
        <v>0</v>
      </c>
      <c r="Z66" s="202">
        <v>118.02</v>
      </c>
      <c r="AA66" s="202">
        <v>0</v>
      </c>
      <c r="AB66" s="202">
        <v>0</v>
      </c>
      <c r="AC66" s="202">
        <v>12.25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9.43</v>
      </c>
      <c r="AJ66" s="202">
        <v>0</v>
      </c>
      <c r="AK66" s="202">
        <v>97.84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155.25</v>
      </c>
      <c r="L67" s="202">
        <v>122.6</v>
      </c>
      <c r="M67" s="202">
        <v>61.58</v>
      </c>
      <c r="N67" s="202">
        <v>50.09</v>
      </c>
      <c r="O67" s="202">
        <v>70.77</v>
      </c>
      <c r="P67" s="202">
        <v>21.32</v>
      </c>
      <c r="Q67" s="202">
        <v>9.25</v>
      </c>
      <c r="R67" s="202">
        <v>17.98</v>
      </c>
      <c r="S67" s="202">
        <v>11.19</v>
      </c>
      <c r="T67" s="202">
        <v>0</v>
      </c>
      <c r="U67" s="202">
        <v>59.13</v>
      </c>
      <c r="V67" s="202">
        <v>8.7899999999999991</v>
      </c>
      <c r="W67" s="202">
        <v>18.28</v>
      </c>
      <c r="X67" s="202">
        <v>62.56</v>
      </c>
      <c r="Y67" s="202">
        <v>0</v>
      </c>
      <c r="Z67" s="202">
        <v>118.02</v>
      </c>
      <c r="AA67" s="202">
        <v>0</v>
      </c>
      <c r="AB67" s="202">
        <v>0</v>
      </c>
      <c r="AC67" s="202">
        <v>12.25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8.91</v>
      </c>
      <c r="AJ67" s="202">
        <v>0</v>
      </c>
      <c r="AK67" s="202">
        <v>97.84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155.25</v>
      </c>
      <c r="L68" s="202">
        <v>122.6</v>
      </c>
      <c r="M68" s="202">
        <v>61.58</v>
      </c>
      <c r="N68" s="202">
        <v>50.09</v>
      </c>
      <c r="O68" s="202">
        <v>70.77</v>
      </c>
      <c r="P68" s="202">
        <v>21.32</v>
      </c>
      <c r="Q68" s="202">
        <v>9.25</v>
      </c>
      <c r="R68" s="202">
        <v>17.98</v>
      </c>
      <c r="S68" s="202">
        <v>11.19</v>
      </c>
      <c r="T68" s="202">
        <v>0</v>
      </c>
      <c r="U68" s="202">
        <v>59.13</v>
      </c>
      <c r="V68" s="202">
        <v>8.7899999999999991</v>
      </c>
      <c r="W68" s="202">
        <v>18.28</v>
      </c>
      <c r="X68" s="202">
        <v>62.56</v>
      </c>
      <c r="Y68" s="202">
        <v>0</v>
      </c>
      <c r="Z68" s="202">
        <v>118.02</v>
      </c>
      <c r="AA68" s="202">
        <v>0</v>
      </c>
      <c r="AB68" s="202">
        <v>0</v>
      </c>
      <c r="AC68" s="202">
        <v>12.25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9.43</v>
      </c>
      <c r="AJ68" s="202">
        <v>0</v>
      </c>
      <c r="AK68" s="202">
        <v>97.84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155.25</v>
      </c>
      <c r="L69" s="202">
        <v>122.6</v>
      </c>
      <c r="M69" s="202">
        <v>61.58</v>
      </c>
      <c r="N69" s="202">
        <v>50.09</v>
      </c>
      <c r="O69" s="202">
        <v>70.77</v>
      </c>
      <c r="P69" s="202">
        <v>21.32</v>
      </c>
      <c r="Q69" s="202">
        <v>9.25</v>
      </c>
      <c r="R69" s="202">
        <v>17.98</v>
      </c>
      <c r="S69" s="202">
        <v>11.19</v>
      </c>
      <c r="T69" s="202">
        <v>0</v>
      </c>
      <c r="U69" s="202">
        <v>59.62</v>
      </c>
      <c r="V69" s="202">
        <v>8.7899999999999991</v>
      </c>
      <c r="W69" s="202">
        <v>18.28</v>
      </c>
      <c r="X69" s="202">
        <v>62.56</v>
      </c>
      <c r="Y69" s="202">
        <v>0</v>
      </c>
      <c r="Z69" s="202">
        <v>118.02</v>
      </c>
      <c r="AA69" s="202">
        <v>0</v>
      </c>
      <c r="AB69" s="202">
        <v>0</v>
      </c>
      <c r="AC69" s="202">
        <v>12.25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9.43</v>
      </c>
      <c r="AJ69" s="202">
        <v>0</v>
      </c>
      <c r="AK69" s="202">
        <v>97.84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155.25</v>
      </c>
      <c r="L70" s="202">
        <v>122.6</v>
      </c>
      <c r="M70" s="202">
        <v>61.58</v>
      </c>
      <c r="N70" s="202">
        <v>50.09</v>
      </c>
      <c r="O70" s="202">
        <v>70.77</v>
      </c>
      <c r="P70" s="202">
        <v>21.32</v>
      </c>
      <c r="Q70" s="202">
        <v>9.25</v>
      </c>
      <c r="R70" s="202">
        <v>17.98</v>
      </c>
      <c r="S70" s="202">
        <v>11.19</v>
      </c>
      <c r="T70" s="202">
        <v>0</v>
      </c>
      <c r="U70" s="202">
        <v>59.62</v>
      </c>
      <c r="V70" s="202">
        <v>8.7899999999999991</v>
      </c>
      <c r="W70" s="202">
        <v>18.28</v>
      </c>
      <c r="X70" s="202">
        <v>62.56</v>
      </c>
      <c r="Y70" s="202">
        <v>0</v>
      </c>
      <c r="Z70" s="202">
        <v>118.02</v>
      </c>
      <c r="AA70" s="202">
        <v>0</v>
      </c>
      <c r="AB70" s="202">
        <v>0</v>
      </c>
      <c r="AC70" s="202">
        <v>12.57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9.67</v>
      </c>
      <c r="AJ70" s="202">
        <v>0</v>
      </c>
      <c r="AK70" s="202">
        <v>97.84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155.25</v>
      </c>
      <c r="L71" s="202">
        <v>122.6</v>
      </c>
      <c r="M71" s="202">
        <v>61.58</v>
      </c>
      <c r="N71" s="202">
        <v>50.09</v>
      </c>
      <c r="O71" s="202">
        <v>70.77</v>
      </c>
      <c r="P71" s="202">
        <v>21.32</v>
      </c>
      <c r="Q71" s="202">
        <v>9.25</v>
      </c>
      <c r="R71" s="202">
        <v>17.98</v>
      </c>
      <c r="S71" s="202">
        <v>11.19</v>
      </c>
      <c r="T71" s="202">
        <v>0</v>
      </c>
      <c r="U71" s="202">
        <v>59.62</v>
      </c>
      <c r="V71" s="202">
        <v>8.7899999999999991</v>
      </c>
      <c r="W71" s="202">
        <v>18.28</v>
      </c>
      <c r="X71" s="202">
        <v>62.56</v>
      </c>
      <c r="Y71" s="202">
        <v>0</v>
      </c>
      <c r="Z71" s="202">
        <v>118.02</v>
      </c>
      <c r="AA71" s="202">
        <v>0</v>
      </c>
      <c r="AB71" s="202">
        <v>0</v>
      </c>
      <c r="AC71" s="202">
        <v>12.57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9.67</v>
      </c>
      <c r="AJ71" s="202">
        <v>0</v>
      </c>
      <c r="AK71" s="202">
        <v>97.84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155.25</v>
      </c>
      <c r="L72" s="202">
        <v>122.6</v>
      </c>
      <c r="M72" s="202">
        <v>61.58</v>
      </c>
      <c r="N72" s="202">
        <v>50.09</v>
      </c>
      <c r="O72" s="202">
        <v>70.77</v>
      </c>
      <c r="P72" s="202">
        <v>21.32</v>
      </c>
      <c r="Q72" s="202">
        <v>9.25</v>
      </c>
      <c r="R72" s="202">
        <v>17.98</v>
      </c>
      <c r="S72" s="202">
        <v>11.19</v>
      </c>
      <c r="T72" s="202">
        <v>0</v>
      </c>
      <c r="U72" s="202">
        <v>59.62</v>
      </c>
      <c r="V72" s="202">
        <v>8.7899999999999991</v>
      </c>
      <c r="W72" s="202">
        <v>18.28</v>
      </c>
      <c r="X72" s="202">
        <v>62.56</v>
      </c>
      <c r="Y72" s="202">
        <v>0</v>
      </c>
      <c r="Z72" s="202">
        <v>118.02</v>
      </c>
      <c r="AA72" s="202">
        <v>0</v>
      </c>
      <c r="AB72" s="202">
        <v>0</v>
      </c>
      <c r="AC72" s="202">
        <v>9.31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6.55</v>
      </c>
      <c r="AJ72" s="202">
        <v>0</v>
      </c>
      <c r="AK72" s="202">
        <v>97.84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155.25</v>
      </c>
      <c r="L73" s="202">
        <v>122.6</v>
      </c>
      <c r="M73" s="202">
        <v>61.58</v>
      </c>
      <c r="N73" s="202">
        <v>50.09</v>
      </c>
      <c r="O73" s="202">
        <v>70.77</v>
      </c>
      <c r="P73" s="202">
        <v>21.32</v>
      </c>
      <c r="Q73" s="202">
        <v>9.25</v>
      </c>
      <c r="R73" s="202">
        <v>17.98</v>
      </c>
      <c r="S73" s="202">
        <v>11.19</v>
      </c>
      <c r="T73" s="202">
        <v>0</v>
      </c>
      <c r="U73" s="202">
        <v>59.62</v>
      </c>
      <c r="V73" s="202">
        <v>8.7899999999999991</v>
      </c>
      <c r="W73" s="202">
        <v>18.28</v>
      </c>
      <c r="X73" s="202">
        <v>62.56</v>
      </c>
      <c r="Y73" s="202">
        <v>0</v>
      </c>
      <c r="Z73" s="202">
        <v>118.02</v>
      </c>
      <c r="AA73" s="202">
        <v>0</v>
      </c>
      <c r="AB73" s="202">
        <v>0</v>
      </c>
      <c r="AC73" s="202">
        <v>9.31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6.3</v>
      </c>
      <c r="AJ73" s="202">
        <v>0</v>
      </c>
      <c r="AK73" s="202">
        <v>97.84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155.25</v>
      </c>
      <c r="L74" s="202">
        <v>122.6</v>
      </c>
      <c r="M74" s="202">
        <v>61.58</v>
      </c>
      <c r="N74" s="202">
        <v>50.09</v>
      </c>
      <c r="O74" s="202">
        <v>70.77</v>
      </c>
      <c r="P74" s="202">
        <v>21.32</v>
      </c>
      <c r="Q74" s="202">
        <v>9.25</v>
      </c>
      <c r="R74" s="202">
        <v>17.98</v>
      </c>
      <c r="S74" s="202">
        <v>11.19</v>
      </c>
      <c r="T74" s="202">
        <v>0</v>
      </c>
      <c r="U74" s="202">
        <v>59.62</v>
      </c>
      <c r="V74" s="202">
        <v>8.7899999999999991</v>
      </c>
      <c r="W74" s="202">
        <v>18.28</v>
      </c>
      <c r="X74" s="202">
        <v>62.56</v>
      </c>
      <c r="Y74" s="202">
        <v>0</v>
      </c>
      <c r="Z74" s="202">
        <v>118.02</v>
      </c>
      <c r="AA74" s="202">
        <v>0</v>
      </c>
      <c r="AB74" s="202">
        <v>0</v>
      </c>
      <c r="AC74" s="202">
        <v>9.31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6.55</v>
      </c>
      <c r="AJ74" s="202">
        <v>0</v>
      </c>
      <c r="AK74" s="202">
        <v>97.84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155.26</v>
      </c>
      <c r="L75" s="202">
        <v>122.6</v>
      </c>
      <c r="M75" s="202">
        <v>61.58</v>
      </c>
      <c r="N75" s="202">
        <v>50.09</v>
      </c>
      <c r="O75" s="202">
        <v>70.77</v>
      </c>
      <c r="P75" s="202">
        <v>23.46</v>
      </c>
      <c r="Q75" s="202">
        <v>9.25</v>
      </c>
      <c r="R75" s="202">
        <v>17.98</v>
      </c>
      <c r="S75" s="202">
        <v>11.19</v>
      </c>
      <c r="T75" s="202">
        <v>0</v>
      </c>
      <c r="U75" s="202">
        <v>59.62</v>
      </c>
      <c r="V75" s="202">
        <v>8.7899999999999991</v>
      </c>
      <c r="W75" s="202">
        <v>18.28</v>
      </c>
      <c r="X75" s="202">
        <v>62.56</v>
      </c>
      <c r="Y75" s="202">
        <v>0</v>
      </c>
      <c r="Z75" s="202">
        <v>118.02</v>
      </c>
      <c r="AA75" s="202">
        <v>0</v>
      </c>
      <c r="AB75" s="202">
        <v>0</v>
      </c>
      <c r="AC75" s="202">
        <v>9.31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6.55</v>
      </c>
      <c r="AJ75" s="202">
        <v>0</v>
      </c>
      <c r="AK75" s="202">
        <v>99.5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155.26</v>
      </c>
      <c r="L76" s="202">
        <v>122.6</v>
      </c>
      <c r="M76" s="202">
        <v>61.58</v>
      </c>
      <c r="N76" s="202">
        <v>50.09</v>
      </c>
      <c r="O76" s="202">
        <v>70.77</v>
      </c>
      <c r="P76" s="202">
        <v>23.46</v>
      </c>
      <c r="Q76" s="202">
        <v>9.25</v>
      </c>
      <c r="R76" s="202">
        <v>17.98</v>
      </c>
      <c r="S76" s="202">
        <v>11.19</v>
      </c>
      <c r="T76" s="202">
        <v>0</v>
      </c>
      <c r="U76" s="202">
        <v>59.62</v>
      </c>
      <c r="V76" s="202">
        <v>8.7899999999999991</v>
      </c>
      <c r="W76" s="202">
        <v>18.28</v>
      </c>
      <c r="X76" s="202">
        <v>62.56</v>
      </c>
      <c r="Y76" s="202">
        <v>0</v>
      </c>
      <c r="Z76" s="202">
        <v>118.02</v>
      </c>
      <c r="AA76" s="202">
        <v>0</v>
      </c>
      <c r="AB76" s="202">
        <v>0</v>
      </c>
      <c r="AC76" s="202">
        <v>9.31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6.55</v>
      </c>
      <c r="AJ76" s="202">
        <v>0</v>
      </c>
      <c r="AK76" s="202">
        <v>93.4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155.26</v>
      </c>
      <c r="L77" s="202">
        <v>122.6</v>
      </c>
      <c r="M77" s="202">
        <v>61.58</v>
      </c>
      <c r="N77" s="202">
        <v>50.09</v>
      </c>
      <c r="O77" s="202">
        <v>70.77</v>
      </c>
      <c r="P77" s="202">
        <v>23.46</v>
      </c>
      <c r="Q77" s="202">
        <v>9.25</v>
      </c>
      <c r="R77" s="202">
        <v>17.98</v>
      </c>
      <c r="S77" s="202">
        <v>11.19</v>
      </c>
      <c r="T77" s="202">
        <v>0</v>
      </c>
      <c r="U77" s="202">
        <v>59.62</v>
      </c>
      <c r="V77" s="202">
        <v>8.7899999999999991</v>
      </c>
      <c r="W77" s="202">
        <v>18.28</v>
      </c>
      <c r="X77" s="202">
        <v>62.56</v>
      </c>
      <c r="Y77" s="202">
        <v>0</v>
      </c>
      <c r="Z77" s="202">
        <v>118.02</v>
      </c>
      <c r="AA77" s="202">
        <v>0</v>
      </c>
      <c r="AB77" s="202">
        <v>0</v>
      </c>
      <c r="AC77" s="202">
        <v>9.6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6.55</v>
      </c>
      <c r="AJ77" s="202">
        <v>0</v>
      </c>
      <c r="AK77" s="202">
        <v>93.4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155.26</v>
      </c>
      <c r="L78" s="202">
        <v>122.6</v>
      </c>
      <c r="M78" s="202">
        <v>61.58</v>
      </c>
      <c r="N78" s="202">
        <v>50.09</v>
      </c>
      <c r="O78" s="202">
        <v>70.77</v>
      </c>
      <c r="P78" s="202">
        <v>23.46</v>
      </c>
      <c r="Q78" s="202">
        <v>9.25</v>
      </c>
      <c r="R78" s="202">
        <v>17.98</v>
      </c>
      <c r="S78" s="202">
        <v>11.19</v>
      </c>
      <c r="T78" s="202">
        <v>0</v>
      </c>
      <c r="U78" s="202">
        <v>59.62</v>
      </c>
      <c r="V78" s="202">
        <v>8.7899999999999991</v>
      </c>
      <c r="W78" s="202">
        <v>18.28</v>
      </c>
      <c r="X78" s="202">
        <v>62.56</v>
      </c>
      <c r="Y78" s="202">
        <v>0</v>
      </c>
      <c r="Z78" s="202">
        <v>118.02</v>
      </c>
      <c r="AA78" s="202">
        <v>0</v>
      </c>
      <c r="AB78" s="202">
        <v>0</v>
      </c>
      <c r="AC78" s="202">
        <v>9.6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6.55</v>
      </c>
      <c r="AJ78" s="202">
        <v>0</v>
      </c>
      <c r="AK78" s="202">
        <v>93.4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155.26</v>
      </c>
      <c r="L79" s="202">
        <v>122.6</v>
      </c>
      <c r="M79" s="202">
        <v>61.58</v>
      </c>
      <c r="N79" s="202">
        <v>50.09</v>
      </c>
      <c r="O79" s="202">
        <v>70.77</v>
      </c>
      <c r="P79" s="202">
        <v>23.46</v>
      </c>
      <c r="Q79" s="202">
        <v>9.25</v>
      </c>
      <c r="R79" s="202">
        <v>17.98</v>
      </c>
      <c r="S79" s="202">
        <v>11.19</v>
      </c>
      <c r="T79" s="202">
        <v>0</v>
      </c>
      <c r="U79" s="202">
        <v>59.62</v>
      </c>
      <c r="V79" s="202">
        <v>8.7899999999999991</v>
      </c>
      <c r="W79" s="202">
        <v>18.28</v>
      </c>
      <c r="X79" s="202">
        <v>62.56</v>
      </c>
      <c r="Y79" s="202">
        <v>0</v>
      </c>
      <c r="Z79" s="202">
        <v>118.02</v>
      </c>
      <c r="AA79" s="202">
        <v>0</v>
      </c>
      <c r="AB79" s="202">
        <v>0</v>
      </c>
      <c r="AC79" s="202">
        <v>9.6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6.3</v>
      </c>
      <c r="AJ79" s="202">
        <v>0</v>
      </c>
      <c r="AK79" s="202">
        <v>93.4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155.26</v>
      </c>
      <c r="L80" s="202">
        <v>122.6</v>
      </c>
      <c r="M80" s="202">
        <v>61.58</v>
      </c>
      <c r="N80" s="202">
        <v>50.09</v>
      </c>
      <c r="O80" s="202">
        <v>70.77</v>
      </c>
      <c r="P80" s="202">
        <v>23.46</v>
      </c>
      <c r="Q80" s="202">
        <v>9.25</v>
      </c>
      <c r="R80" s="202">
        <v>17.98</v>
      </c>
      <c r="S80" s="202">
        <v>11.19</v>
      </c>
      <c r="T80" s="202">
        <v>0</v>
      </c>
      <c r="U80" s="202">
        <v>59.62</v>
      </c>
      <c r="V80" s="202">
        <v>8.7899999999999991</v>
      </c>
      <c r="W80" s="202">
        <v>18.28</v>
      </c>
      <c r="X80" s="202">
        <v>62.56</v>
      </c>
      <c r="Y80" s="202">
        <v>0</v>
      </c>
      <c r="Z80" s="202">
        <v>118.02</v>
      </c>
      <c r="AA80" s="202">
        <v>0</v>
      </c>
      <c r="AB80" s="202">
        <v>0</v>
      </c>
      <c r="AC80" s="202">
        <v>9.6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6.55</v>
      </c>
      <c r="AJ80" s="202">
        <v>0</v>
      </c>
      <c r="AK80" s="202">
        <v>93.4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155.26</v>
      </c>
      <c r="L81" s="202">
        <v>122.6</v>
      </c>
      <c r="M81" s="202">
        <v>61.58</v>
      </c>
      <c r="N81" s="202">
        <v>50.09</v>
      </c>
      <c r="O81" s="202">
        <v>70.77</v>
      </c>
      <c r="P81" s="202">
        <v>23.46</v>
      </c>
      <c r="Q81" s="202">
        <v>9.25</v>
      </c>
      <c r="R81" s="202">
        <v>17.98</v>
      </c>
      <c r="S81" s="202">
        <v>11.19</v>
      </c>
      <c r="T81" s="202">
        <v>0</v>
      </c>
      <c r="U81" s="202">
        <v>59.62</v>
      </c>
      <c r="V81" s="202">
        <v>8.7899999999999991</v>
      </c>
      <c r="W81" s="202">
        <v>18.28</v>
      </c>
      <c r="X81" s="202">
        <v>62.56</v>
      </c>
      <c r="Y81" s="202">
        <v>0</v>
      </c>
      <c r="Z81" s="202">
        <v>118.02</v>
      </c>
      <c r="AA81" s="202">
        <v>0</v>
      </c>
      <c r="AB81" s="202">
        <v>0</v>
      </c>
      <c r="AC81" s="202">
        <v>9.6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6.55</v>
      </c>
      <c r="AJ81" s="202">
        <v>0</v>
      </c>
      <c r="AK81" s="202">
        <v>93.4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155.26</v>
      </c>
      <c r="L82" s="202">
        <v>122.6</v>
      </c>
      <c r="M82" s="202">
        <v>61.58</v>
      </c>
      <c r="N82" s="202">
        <v>50.09</v>
      </c>
      <c r="O82" s="202">
        <v>70.77</v>
      </c>
      <c r="P82" s="202">
        <v>23.46</v>
      </c>
      <c r="Q82" s="202">
        <v>9.25</v>
      </c>
      <c r="R82" s="202">
        <v>17.98</v>
      </c>
      <c r="S82" s="202">
        <v>11.19</v>
      </c>
      <c r="T82" s="202">
        <v>0</v>
      </c>
      <c r="U82" s="202">
        <v>59.62</v>
      </c>
      <c r="V82" s="202">
        <v>8.7899999999999991</v>
      </c>
      <c r="W82" s="202">
        <v>18.28</v>
      </c>
      <c r="X82" s="202">
        <v>62.56</v>
      </c>
      <c r="Y82" s="202">
        <v>0</v>
      </c>
      <c r="Z82" s="202">
        <v>118.02</v>
      </c>
      <c r="AA82" s="202">
        <v>0</v>
      </c>
      <c r="AB82" s="202">
        <v>0</v>
      </c>
      <c r="AC82" s="202">
        <v>9.6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6.55</v>
      </c>
      <c r="AJ82" s="202">
        <v>0</v>
      </c>
      <c r="AK82" s="202">
        <v>93.4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155.26</v>
      </c>
      <c r="L83" s="202">
        <v>122.6</v>
      </c>
      <c r="M83" s="202">
        <v>61.58</v>
      </c>
      <c r="N83" s="202">
        <v>50.09</v>
      </c>
      <c r="O83" s="202">
        <v>70.77</v>
      </c>
      <c r="P83" s="202">
        <v>23.46</v>
      </c>
      <c r="Q83" s="202">
        <v>9.25</v>
      </c>
      <c r="R83" s="202">
        <v>17.98</v>
      </c>
      <c r="S83" s="202">
        <v>11.19</v>
      </c>
      <c r="T83" s="202">
        <v>0</v>
      </c>
      <c r="U83" s="202">
        <v>59.62</v>
      </c>
      <c r="V83" s="202">
        <v>8.7899999999999991</v>
      </c>
      <c r="W83" s="202">
        <v>18.28</v>
      </c>
      <c r="X83" s="202">
        <v>62.56</v>
      </c>
      <c r="Y83" s="202">
        <v>0</v>
      </c>
      <c r="Z83" s="202">
        <v>118.02</v>
      </c>
      <c r="AA83" s="202">
        <v>0</v>
      </c>
      <c r="AB83" s="202">
        <v>0</v>
      </c>
      <c r="AC83" s="202">
        <v>9.6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6.55</v>
      </c>
      <c r="AJ83" s="202">
        <v>0</v>
      </c>
      <c r="AK83" s="202">
        <v>93.4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155.26</v>
      </c>
      <c r="L84" s="202">
        <v>122.6</v>
      </c>
      <c r="M84" s="202">
        <v>61.58</v>
      </c>
      <c r="N84" s="202">
        <v>50.09</v>
      </c>
      <c r="O84" s="202">
        <v>70.77</v>
      </c>
      <c r="P84" s="202">
        <v>23.46</v>
      </c>
      <c r="Q84" s="202">
        <v>9.25</v>
      </c>
      <c r="R84" s="202">
        <v>17.98</v>
      </c>
      <c r="S84" s="202">
        <v>11.19</v>
      </c>
      <c r="T84" s="202">
        <v>0</v>
      </c>
      <c r="U84" s="202">
        <v>59.62</v>
      </c>
      <c r="V84" s="202">
        <v>8.7899999999999991</v>
      </c>
      <c r="W84" s="202">
        <v>18.28</v>
      </c>
      <c r="X84" s="202">
        <v>62.56</v>
      </c>
      <c r="Y84" s="202">
        <v>0</v>
      </c>
      <c r="Z84" s="202">
        <v>118.02</v>
      </c>
      <c r="AA84" s="202">
        <v>0</v>
      </c>
      <c r="AB84" s="202">
        <v>0</v>
      </c>
      <c r="AC84" s="202">
        <v>9.6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6.55</v>
      </c>
      <c r="AJ84" s="202">
        <v>0</v>
      </c>
      <c r="AK84" s="202">
        <v>93.4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155.26</v>
      </c>
      <c r="L85" s="202">
        <v>122.6</v>
      </c>
      <c r="M85" s="202">
        <v>61.58</v>
      </c>
      <c r="N85" s="202">
        <v>50.09</v>
      </c>
      <c r="O85" s="202">
        <v>70.77</v>
      </c>
      <c r="P85" s="202">
        <v>23.46</v>
      </c>
      <c r="Q85" s="202">
        <v>9.25</v>
      </c>
      <c r="R85" s="202">
        <v>17.98</v>
      </c>
      <c r="S85" s="202">
        <v>11.19</v>
      </c>
      <c r="T85" s="202">
        <v>0</v>
      </c>
      <c r="U85" s="202">
        <v>59.97</v>
      </c>
      <c r="V85" s="202">
        <v>8.7899999999999991</v>
      </c>
      <c r="W85" s="202">
        <v>17.760000000000002</v>
      </c>
      <c r="X85" s="202">
        <v>62.56</v>
      </c>
      <c r="Y85" s="202">
        <v>0</v>
      </c>
      <c r="Z85" s="202">
        <v>118.02</v>
      </c>
      <c r="AA85" s="202">
        <v>0</v>
      </c>
      <c r="AB85" s="202">
        <v>0</v>
      </c>
      <c r="AC85" s="202">
        <v>9.6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6.3</v>
      </c>
      <c r="AJ85" s="202">
        <v>0</v>
      </c>
      <c r="AK85" s="202">
        <v>93.4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155.26</v>
      </c>
      <c r="L86" s="202">
        <v>122.6</v>
      </c>
      <c r="M86" s="202">
        <v>61.58</v>
      </c>
      <c r="N86" s="202">
        <v>50.09</v>
      </c>
      <c r="O86" s="202">
        <v>70.77</v>
      </c>
      <c r="P86" s="202">
        <v>23.46</v>
      </c>
      <c r="Q86" s="202">
        <v>9.25</v>
      </c>
      <c r="R86" s="202">
        <v>17.98</v>
      </c>
      <c r="S86" s="202">
        <v>11.19</v>
      </c>
      <c r="T86" s="202">
        <v>0</v>
      </c>
      <c r="U86" s="202">
        <v>59.97</v>
      </c>
      <c r="V86" s="202">
        <v>8.7899999999999991</v>
      </c>
      <c r="W86" s="202">
        <v>17.760000000000002</v>
      </c>
      <c r="X86" s="202">
        <v>62.56</v>
      </c>
      <c r="Y86" s="202">
        <v>0</v>
      </c>
      <c r="Z86" s="202">
        <v>118.02</v>
      </c>
      <c r="AA86" s="202">
        <v>0</v>
      </c>
      <c r="AB86" s="202">
        <v>0</v>
      </c>
      <c r="AC86" s="202">
        <v>9.6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</v>
      </c>
      <c r="AJ86" s="202">
        <v>0</v>
      </c>
      <c r="AK86" s="202">
        <v>93.4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155.26</v>
      </c>
      <c r="L87" s="202">
        <v>122.6</v>
      </c>
      <c r="M87" s="202">
        <v>61.58</v>
      </c>
      <c r="N87" s="202">
        <v>50.09</v>
      </c>
      <c r="O87" s="202">
        <v>70.77</v>
      </c>
      <c r="P87" s="202">
        <v>23.46</v>
      </c>
      <c r="Q87" s="202">
        <v>9.25</v>
      </c>
      <c r="R87" s="202">
        <v>17.98</v>
      </c>
      <c r="S87" s="202">
        <v>11.19</v>
      </c>
      <c r="T87" s="202">
        <v>0</v>
      </c>
      <c r="U87" s="202">
        <v>59.97</v>
      </c>
      <c r="V87" s="202">
        <v>8.7899999999999991</v>
      </c>
      <c r="W87" s="202">
        <v>17.760000000000002</v>
      </c>
      <c r="X87" s="202">
        <v>62.56</v>
      </c>
      <c r="Y87" s="202">
        <v>0</v>
      </c>
      <c r="Z87" s="202">
        <v>118.02</v>
      </c>
      <c r="AA87" s="202">
        <v>0</v>
      </c>
      <c r="AB87" s="202">
        <v>0</v>
      </c>
      <c r="AC87" s="202">
        <v>9.6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4.29</v>
      </c>
      <c r="AJ87" s="202">
        <v>0</v>
      </c>
      <c r="AK87" s="202">
        <v>94.96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155.26</v>
      </c>
      <c r="L88" s="202">
        <v>122.6</v>
      </c>
      <c r="M88" s="202">
        <v>61.58</v>
      </c>
      <c r="N88" s="202">
        <v>50.09</v>
      </c>
      <c r="O88" s="202">
        <v>70.77</v>
      </c>
      <c r="P88" s="202">
        <v>23.46</v>
      </c>
      <c r="Q88" s="202">
        <v>9.25</v>
      </c>
      <c r="R88" s="202">
        <v>17.98</v>
      </c>
      <c r="S88" s="202">
        <v>11.19</v>
      </c>
      <c r="T88" s="202">
        <v>0</v>
      </c>
      <c r="U88" s="202">
        <v>59.97</v>
      </c>
      <c r="V88" s="202">
        <v>8.7899999999999991</v>
      </c>
      <c r="W88" s="202">
        <v>17.760000000000002</v>
      </c>
      <c r="X88" s="202">
        <v>62.56</v>
      </c>
      <c r="Y88" s="202">
        <v>0</v>
      </c>
      <c r="Z88" s="202">
        <v>118.02</v>
      </c>
      <c r="AA88" s="202">
        <v>0</v>
      </c>
      <c r="AB88" s="202">
        <v>0</v>
      </c>
      <c r="AC88" s="202">
        <v>9.6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4.29</v>
      </c>
      <c r="AJ88" s="202">
        <v>0</v>
      </c>
      <c r="AK88" s="202">
        <v>94.96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155.26</v>
      </c>
      <c r="L89" s="202">
        <v>122.6</v>
      </c>
      <c r="M89" s="202">
        <v>61.58</v>
      </c>
      <c r="N89" s="202">
        <v>50.09</v>
      </c>
      <c r="O89" s="202">
        <v>70.77</v>
      </c>
      <c r="P89" s="202">
        <v>23.46</v>
      </c>
      <c r="Q89" s="202">
        <v>9.25</v>
      </c>
      <c r="R89" s="202">
        <v>17.98</v>
      </c>
      <c r="S89" s="202">
        <v>11.19</v>
      </c>
      <c r="T89" s="202">
        <v>0</v>
      </c>
      <c r="U89" s="202">
        <v>59.97</v>
      </c>
      <c r="V89" s="202">
        <v>8.7899999999999991</v>
      </c>
      <c r="W89" s="202">
        <v>17.760000000000002</v>
      </c>
      <c r="X89" s="202">
        <v>62.56</v>
      </c>
      <c r="Y89" s="202">
        <v>0</v>
      </c>
      <c r="Z89" s="202">
        <v>118.02</v>
      </c>
      <c r="AA89" s="202">
        <v>0</v>
      </c>
      <c r="AB89" s="202">
        <v>0</v>
      </c>
      <c r="AC89" s="202">
        <v>9.6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4.29</v>
      </c>
      <c r="AJ89" s="202">
        <v>0</v>
      </c>
      <c r="AK89" s="202">
        <v>94.96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155.26</v>
      </c>
      <c r="L90" s="202">
        <v>122.6</v>
      </c>
      <c r="M90" s="202">
        <v>61.58</v>
      </c>
      <c r="N90" s="202">
        <v>50.09</v>
      </c>
      <c r="O90" s="202">
        <v>70.77</v>
      </c>
      <c r="P90" s="202">
        <v>23.46</v>
      </c>
      <c r="Q90" s="202">
        <v>9.25</v>
      </c>
      <c r="R90" s="202">
        <v>17.98</v>
      </c>
      <c r="S90" s="202">
        <v>11.19</v>
      </c>
      <c r="T90" s="202">
        <v>0</v>
      </c>
      <c r="U90" s="202">
        <v>59.97</v>
      </c>
      <c r="V90" s="202">
        <v>8.7899999999999991</v>
      </c>
      <c r="W90" s="202">
        <v>17.760000000000002</v>
      </c>
      <c r="X90" s="202">
        <v>62.56</v>
      </c>
      <c r="Y90" s="202">
        <v>0</v>
      </c>
      <c r="Z90" s="202">
        <v>118.02</v>
      </c>
      <c r="AA90" s="202">
        <v>0</v>
      </c>
      <c r="AB90" s="202">
        <v>0</v>
      </c>
      <c r="AC90" s="202">
        <v>9.89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4.29</v>
      </c>
      <c r="AJ90" s="202">
        <v>0</v>
      </c>
      <c r="AK90" s="202">
        <v>94.96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155.26</v>
      </c>
      <c r="L91" s="202">
        <v>122.6</v>
      </c>
      <c r="M91" s="202">
        <v>61.58</v>
      </c>
      <c r="N91" s="202">
        <v>50.09</v>
      </c>
      <c r="O91" s="202">
        <v>70.77</v>
      </c>
      <c r="P91" s="202">
        <v>23.46</v>
      </c>
      <c r="Q91" s="202">
        <v>9.25</v>
      </c>
      <c r="R91" s="202">
        <v>17.98</v>
      </c>
      <c r="S91" s="202">
        <v>11.19</v>
      </c>
      <c r="T91" s="202">
        <v>0</v>
      </c>
      <c r="U91" s="202">
        <v>59.97</v>
      </c>
      <c r="V91" s="202">
        <v>8.7899999999999991</v>
      </c>
      <c r="W91" s="202">
        <v>17.760000000000002</v>
      </c>
      <c r="X91" s="202">
        <v>62.56</v>
      </c>
      <c r="Y91" s="202">
        <v>0</v>
      </c>
      <c r="Z91" s="202">
        <v>118.02</v>
      </c>
      <c r="AA91" s="202">
        <v>0</v>
      </c>
      <c r="AB91" s="202">
        <v>0</v>
      </c>
      <c r="AC91" s="202">
        <v>9.89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4.18</v>
      </c>
      <c r="AJ91" s="202">
        <v>0</v>
      </c>
      <c r="AK91" s="202">
        <v>94.96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155.26</v>
      </c>
      <c r="L92" s="202">
        <v>122.6</v>
      </c>
      <c r="M92" s="202">
        <v>61.58</v>
      </c>
      <c r="N92" s="202">
        <v>50.09</v>
      </c>
      <c r="O92" s="202">
        <v>70.77</v>
      </c>
      <c r="P92" s="202">
        <v>23.46</v>
      </c>
      <c r="Q92" s="202">
        <v>9.25</v>
      </c>
      <c r="R92" s="202">
        <v>17.98</v>
      </c>
      <c r="S92" s="202">
        <v>11.19</v>
      </c>
      <c r="T92" s="202">
        <v>0</v>
      </c>
      <c r="U92" s="202">
        <v>59.97</v>
      </c>
      <c r="V92" s="202">
        <v>8.7899999999999991</v>
      </c>
      <c r="W92" s="202">
        <v>17.760000000000002</v>
      </c>
      <c r="X92" s="202">
        <v>62.56</v>
      </c>
      <c r="Y92" s="202">
        <v>0</v>
      </c>
      <c r="Z92" s="202">
        <v>118.02</v>
      </c>
      <c r="AA92" s="202">
        <v>0</v>
      </c>
      <c r="AB92" s="202">
        <v>0</v>
      </c>
      <c r="AC92" s="202">
        <v>9.89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4.29</v>
      </c>
      <c r="AJ92" s="202">
        <v>0</v>
      </c>
      <c r="AK92" s="202">
        <v>94.96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155.26</v>
      </c>
      <c r="L93" s="202">
        <v>122.6</v>
      </c>
      <c r="M93" s="202">
        <v>61.58</v>
      </c>
      <c r="N93" s="202">
        <v>50.09</v>
      </c>
      <c r="O93" s="202">
        <v>70.77</v>
      </c>
      <c r="P93" s="202">
        <v>23.46</v>
      </c>
      <c r="Q93" s="202">
        <v>9.25</v>
      </c>
      <c r="R93" s="202">
        <v>17.98</v>
      </c>
      <c r="S93" s="202">
        <v>11.19</v>
      </c>
      <c r="T93" s="202">
        <v>0</v>
      </c>
      <c r="U93" s="202">
        <v>59.97</v>
      </c>
      <c r="V93" s="202">
        <v>8.7899999999999991</v>
      </c>
      <c r="W93" s="202">
        <v>17.760000000000002</v>
      </c>
      <c r="X93" s="202">
        <v>62.56</v>
      </c>
      <c r="Y93" s="202">
        <v>0</v>
      </c>
      <c r="Z93" s="202">
        <v>118.02</v>
      </c>
      <c r="AA93" s="202">
        <v>0</v>
      </c>
      <c r="AB93" s="202">
        <v>0</v>
      </c>
      <c r="AC93" s="202">
        <v>9.89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4.29</v>
      </c>
      <c r="AJ93" s="202">
        <v>0</v>
      </c>
      <c r="AK93" s="202">
        <v>94.96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155.26</v>
      </c>
      <c r="L94" s="202">
        <v>122.6</v>
      </c>
      <c r="M94" s="202">
        <v>61.58</v>
      </c>
      <c r="N94" s="202">
        <v>50.09</v>
      </c>
      <c r="O94" s="202">
        <v>70.77</v>
      </c>
      <c r="P94" s="202">
        <v>23.46</v>
      </c>
      <c r="Q94" s="202">
        <v>9.25</v>
      </c>
      <c r="R94" s="202">
        <v>17.98</v>
      </c>
      <c r="S94" s="202">
        <v>11.19</v>
      </c>
      <c r="T94" s="202">
        <v>0</v>
      </c>
      <c r="U94" s="202">
        <v>59.97</v>
      </c>
      <c r="V94" s="202">
        <v>8.7899999999999991</v>
      </c>
      <c r="W94" s="202">
        <v>17.760000000000002</v>
      </c>
      <c r="X94" s="202">
        <v>62.56</v>
      </c>
      <c r="Y94" s="202">
        <v>0</v>
      </c>
      <c r="Z94" s="202">
        <v>118.02</v>
      </c>
      <c r="AA94" s="202">
        <v>0</v>
      </c>
      <c r="AB94" s="202">
        <v>0</v>
      </c>
      <c r="AC94" s="202">
        <v>9.89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4.29</v>
      </c>
      <c r="AJ94" s="202">
        <v>0</v>
      </c>
      <c r="AK94" s="202">
        <v>94.96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155.26</v>
      </c>
      <c r="L95" s="202">
        <v>122.6</v>
      </c>
      <c r="M95" s="202">
        <v>61.58</v>
      </c>
      <c r="N95" s="202">
        <v>50.09</v>
      </c>
      <c r="O95" s="202">
        <v>70.77</v>
      </c>
      <c r="P95" s="202">
        <v>23.46</v>
      </c>
      <c r="Q95" s="202">
        <v>9.25</v>
      </c>
      <c r="R95" s="202">
        <v>17.98</v>
      </c>
      <c r="S95" s="202">
        <v>11.19</v>
      </c>
      <c r="T95" s="202">
        <v>0</v>
      </c>
      <c r="U95" s="202">
        <v>59.97</v>
      </c>
      <c r="V95" s="202">
        <v>8.7899999999999991</v>
      </c>
      <c r="W95" s="202">
        <v>17.760000000000002</v>
      </c>
      <c r="X95" s="202">
        <v>62.56</v>
      </c>
      <c r="Y95" s="202">
        <v>0</v>
      </c>
      <c r="Z95" s="202">
        <v>118.02</v>
      </c>
      <c r="AA95" s="202">
        <v>0</v>
      </c>
      <c r="AB95" s="202">
        <v>0</v>
      </c>
      <c r="AC95" s="202">
        <v>9.89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4.29</v>
      </c>
      <c r="AJ95" s="202">
        <v>0</v>
      </c>
      <c r="AK95" s="202">
        <v>94.96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155.26</v>
      </c>
      <c r="L96" s="202">
        <v>122.6</v>
      </c>
      <c r="M96" s="202">
        <v>61.58</v>
      </c>
      <c r="N96" s="202">
        <v>50.09</v>
      </c>
      <c r="O96" s="202">
        <v>70.77</v>
      </c>
      <c r="P96" s="202">
        <v>23.46</v>
      </c>
      <c r="Q96" s="202">
        <v>9.25</v>
      </c>
      <c r="R96" s="202">
        <v>17.98</v>
      </c>
      <c r="S96" s="202">
        <v>11.19</v>
      </c>
      <c r="T96" s="202">
        <v>0</v>
      </c>
      <c r="U96" s="202">
        <v>59.97</v>
      </c>
      <c r="V96" s="202">
        <v>8.7899999999999991</v>
      </c>
      <c r="W96" s="202">
        <v>17.760000000000002</v>
      </c>
      <c r="X96" s="202">
        <v>62.56</v>
      </c>
      <c r="Y96" s="202">
        <v>0</v>
      </c>
      <c r="Z96" s="202">
        <v>118.02</v>
      </c>
      <c r="AA96" s="202">
        <v>0</v>
      </c>
      <c r="AB96" s="202">
        <v>0</v>
      </c>
      <c r="AC96" s="202">
        <v>9.89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4.29</v>
      </c>
      <c r="AJ96" s="202">
        <v>0</v>
      </c>
      <c r="AK96" s="202">
        <v>94.96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155.26</v>
      </c>
      <c r="L97" s="202">
        <v>122.6</v>
      </c>
      <c r="M97" s="202">
        <v>61.58</v>
      </c>
      <c r="N97" s="202">
        <v>50.09</v>
      </c>
      <c r="O97" s="202">
        <v>70.77</v>
      </c>
      <c r="P97" s="202">
        <v>23.46</v>
      </c>
      <c r="Q97" s="202">
        <v>9.25</v>
      </c>
      <c r="R97" s="202">
        <v>17.98</v>
      </c>
      <c r="S97" s="202">
        <v>11.19</v>
      </c>
      <c r="T97" s="202">
        <v>0</v>
      </c>
      <c r="U97" s="202">
        <v>59.97</v>
      </c>
      <c r="V97" s="202">
        <v>8.7899999999999991</v>
      </c>
      <c r="W97" s="202">
        <v>17.760000000000002</v>
      </c>
      <c r="X97" s="202">
        <v>62.56</v>
      </c>
      <c r="Y97" s="202">
        <v>0</v>
      </c>
      <c r="Z97" s="202">
        <v>118.02</v>
      </c>
      <c r="AA97" s="202">
        <v>0</v>
      </c>
      <c r="AB97" s="202">
        <v>0</v>
      </c>
      <c r="AC97" s="202">
        <v>9.89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4.18</v>
      </c>
      <c r="AJ97" s="202">
        <v>0</v>
      </c>
      <c r="AK97" s="202">
        <v>94.96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155.26</v>
      </c>
      <c r="L98" s="202">
        <v>122.6</v>
      </c>
      <c r="M98" s="202">
        <v>61.58</v>
      </c>
      <c r="N98" s="202">
        <v>50.09</v>
      </c>
      <c r="O98" s="202">
        <v>70.77</v>
      </c>
      <c r="P98" s="202">
        <v>23.46</v>
      </c>
      <c r="Q98" s="202">
        <v>9.25</v>
      </c>
      <c r="R98" s="202">
        <v>17.98</v>
      </c>
      <c r="S98" s="202">
        <v>11.19</v>
      </c>
      <c r="T98" s="202">
        <v>0</v>
      </c>
      <c r="U98" s="202">
        <v>59.97</v>
      </c>
      <c r="V98" s="202">
        <v>8.7899999999999991</v>
      </c>
      <c r="W98" s="202">
        <v>17.760000000000002</v>
      </c>
      <c r="X98" s="202">
        <v>62.56</v>
      </c>
      <c r="Y98" s="202">
        <v>0</v>
      </c>
      <c r="Z98" s="202">
        <v>118.02</v>
      </c>
      <c r="AA98" s="202">
        <v>0</v>
      </c>
      <c r="AB98" s="202">
        <v>0</v>
      </c>
      <c r="AC98" s="202">
        <v>9.89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4.29</v>
      </c>
      <c r="AJ98" s="202">
        <v>0</v>
      </c>
      <c r="AK98" s="202">
        <v>94.96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3.1560625000000013</v>
      </c>
      <c r="L99">
        <f t="shared" si="0"/>
        <v>2.4586325000000047</v>
      </c>
      <c r="M99">
        <f t="shared" si="0"/>
        <v>1.4543699999999988</v>
      </c>
      <c r="N99">
        <f t="shared" si="0"/>
        <v>1.2021600000000017</v>
      </c>
      <c r="O99">
        <f t="shared" si="0"/>
        <v>1.6984800000000042</v>
      </c>
      <c r="P99">
        <f t="shared" si="0"/>
        <v>0.48746250000000013</v>
      </c>
      <c r="Q99">
        <f t="shared" si="0"/>
        <v>0.19387250000000003</v>
      </c>
      <c r="R99">
        <f t="shared" si="0"/>
        <v>0.37312500000000021</v>
      </c>
      <c r="S99">
        <f t="shared" si="0"/>
        <v>0.23658500000000052</v>
      </c>
      <c r="T99">
        <f t="shared" si="0"/>
        <v>0</v>
      </c>
      <c r="U99">
        <f t="shared" si="0"/>
        <v>1.4361999999999999</v>
      </c>
      <c r="V99">
        <f t="shared" si="0"/>
        <v>0.16905499999999996</v>
      </c>
      <c r="W99">
        <f t="shared" si="0"/>
        <v>0.40801249999999967</v>
      </c>
      <c r="X99">
        <f t="shared" si="0"/>
        <v>1.3962525000000017</v>
      </c>
      <c r="Y99">
        <f t="shared" si="0"/>
        <v>0</v>
      </c>
      <c r="Z99">
        <f t="shared" si="0"/>
        <v>2.5022925000000051</v>
      </c>
      <c r="AA99">
        <f t="shared" si="0"/>
        <v>0</v>
      </c>
      <c r="AB99">
        <f t="shared" si="0"/>
        <v>0</v>
      </c>
      <c r="AC99">
        <f t="shared" si="0"/>
        <v>0.28168500000000024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0.20661749999999957</v>
      </c>
      <c r="AJ99">
        <f t="shared" si="0"/>
        <v>0</v>
      </c>
      <c r="AK99">
        <f t="shared" si="0"/>
        <v>2.1668399999999979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50.01</v>
      </c>
      <c r="L3" s="202">
        <v>63.01</v>
      </c>
      <c r="M3" s="202">
        <v>0</v>
      </c>
      <c r="N3" s="202">
        <v>28.97</v>
      </c>
      <c r="O3" s="202">
        <v>48.64</v>
      </c>
      <c r="P3" s="202">
        <v>58.86</v>
      </c>
      <c r="Q3" s="202">
        <v>5.35</v>
      </c>
      <c r="R3" s="202">
        <v>10.4</v>
      </c>
      <c r="S3" s="202">
        <v>6.47</v>
      </c>
      <c r="T3" s="202">
        <v>0</v>
      </c>
      <c r="U3" s="202">
        <v>282.36</v>
      </c>
      <c r="V3" s="202">
        <v>5.09</v>
      </c>
      <c r="W3" s="202">
        <v>10.57</v>
      </c>
      <c r="X3" s="202">
        <v>36.18</v>
      </c>
      <c r="Y3" s="202">
        <v>0</v>
      </c>
      <c r="Z3" s="202">
        <v>68.25</v>
      </c>
      <c r="AA3" s="202">
        <v>0</v>
      </c>
      <c r="AB3" s="202">
        <v>0</v>
      </c>
      <c r="AC3" s="202">
        <v>13.9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15.32</v>
      </c>
      <c r="AJ3" s="202">
        <v>0</v>
      </c>
      <c r="AK3" s="202">
        <v>47.59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50.01</v>
      </c>
      <c r="L4" s="202">
        <v>63.01</v>
      </c>
      <c r="M4" s="202">
        <v>0</v>
      </c>
      <c r="N4" s="202">
        <v>28.97</v>
      </c>
      <c r="O4" s="202">
        <v>48.64</v>
      </c>
      <c r="P4" s="202">
        <v>58.86</v>
      </c>
      <c r="Q4" s="202">
        <v>5.35</v>
      </c>
      <c r="R4" s="202">
        <v>10.4</v>
      </c>
      <c r="S4" s="202">
        <v>6.47</v>
      </c>
      <c r="T4" s="202">
        <v>0</v>
      </c>
      <c r="U4" s="202">
        <v>282.36</v>
      </c>
      <c r="V4" s="202">
        <v>5.09</v>
      </c>
      <c r="W4" s="202">
        <v>10.57</v>
      </c>
      <c r="X4" s="202">
        <v>36.18</v>
      </c>
      <c r="Y4" s="202">
        <v>0</v>
      </c>
      <c r="Z4" s="202">
        <v>68.25</v>
      </c>
      <c r="AA4" s="202">
        <v>0</v>
      </c>
      <c r="AB4" s="202">
        <v>0</v>
      </c>
      <c r="AC4" s="202">
        <v>13.9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15.32</v>
      </c>
      <c r="AJ4" s="202">
        <v>0</v>
      </c>
      <c r="AK4" s="202">
        <v>47.59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50.01</v>
      </c>
      <c r="L5" s="202">
        <v>63.01</v>
      </c>
      <c r="M5" s="202">
        <v>0</v>
      </c>
      <c r="N5" s="202">
        <v>28.97</v>
      </c>
      <c r="O5" s="202">
        <v>48.64</v>
      </c>
      <c r="P5" s="202">
        <v>58.86</v>
      </c>
      <c r="Q5" s="202">
        <v>5.35</v>
      </c>
      <c r="R5" s="202">
        <v>10.4</v>
      </c>
      <c r="S5" s="202">
        <v>6.47</v>
      </c>
      <c r="T5" s="202">
        <v>0</v>
      </c>
      <c r="U5" s="202">
        <v>282.36</v>
      </c>
      <c r="V5" s="202">
        <v>5.09</v>
      </c>
      <c r="W5" s="202">
        <v>10.57</v>
      </c>
      <c r="X5" s="202">
        <v>36.18</v>
      </c>
      <c r="Y5" s="202">
        <v>0</v>
      </c>
      <c r="Z5" s="202">
        <v>68.25</v>
      </c>
      <c r="AA5" s="202">
        <v>0</v>
      </c>
      <c r="AB5" s="202">
        <v>0</v>
      </c>
      <c r="AC5" s="202">
        <v>13.9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15.32</v>
      </c>
      <c r="AJ5" s="202">
        <v>0</v>
      </c>
      <c r="AK5" s="202">
        <v>47.59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50.01</v>
      </c>
      <c r="L6" s="202">
        <v>63.01</v>
      </c>
      <c r="M6" s="202">
        <v>0</v>
      </c>
      <c r="N6" s="202">
        <v>28.97</v>
      </c>
      <c r="O6" s="202">
        <v>48.64</v>
      </c>
      <c r="P6" s="202">
        <v>58.86</v>
      </c>
      <c r="Q6" s="202">
        <v>5.35</v>
      </c>
      <c r="R6" s="202">
        <v>10.4</v>
      </c>
      <c r="S6" s="202">
        <v>6.47</v>
      </c>
      <c r="T6" s="202">
        <v>0</v>
      </c>
      <c r="U6" s="202">
        <v>282.36</v>
      </c>
      <c r="V6" s="202">
        <v>5.09</v>
      </c>
      <c r="W6" s="202">
        <v>10.57</v>
      </c>
      <c r="X6" s="202">
        <v>36.18</v>
      </c>
      <c r="Y6" s="202">
        <v>0</v>
      </c>
      <c r="Z6" s="202">
        <v>68.25</v>
      </c>
      <c r="AA6" s="202">
        <v>0</v>
      </c>
      <c r="AB6" s="202">
        <v>0</v>
      </c>
      <c r="AC6" s="202">
        <v>13.9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15.32</v>
      </c>
      <c r="AJ6" s="202">
        <v>0</v>
      </c>
      <c r="AK6" s="202">
        <v>47.59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50.01</v>
      </c>
      <c r="L7" s="202">
        <v>63.01</v>
      </c>
      <c r="M7" s="202">
        <v>0</v>
      </c>
      <c r="N7" s="202">
        <v>28.97</v>
      </c>
      <c r="O7" s="202">
        <v>48.64</v>
      </c>
      <c r="P7" s="202">
        <v>58.86</v>
      </c>
      <c r="Q7" s="202">
        <v>5.35</v>
      </c>
      <c r="R7" s="202">
        <v>10.4</v>
      </c>
      <c r="S7" s="202">
        <v>6.47</v>
      </c>
      <c r="T7" s="202">
        <v>0</v>
      </c>
      <c r="U7" s="202">
        <v>282.36</v>
      </c>
      <c r="V7" s="202">
        <v>5.09</v>
      </c>
      <c r="W7" s="202">
        <v>10.57</v>
      </c>
      <c r="X7" s="202">
        <v>36.18</v>
      </c>
      <c r="Y7" s="202">
        <v>0</v>
      </c>
      <c r="Z7" s="202">
        <v>68.25</v>
      </c>
      <c r="AA7" s="202">
        <v>0</v>
      </c>
      <c r="AB7" s="202">
        <v>0</v>
      </c>
      <c r="AC7" s="202">
        <v>6.8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5.85</v>
      </c>
      <c r="AJ7" s="202">
        <v>0</v>
      </c>
      <c r="AK7" s="202">
        <v>47.59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50.01</v>
      </c>
      <c r="L8" s="202">
        <v>63.01</v>
      </c>
      <c r="M8" s="202">
        <v>0</v>
      </c>
      <c r="N8" s="202">
        <v>28.97</v>
      </c>
      <c r="O8" s="202">
        <v>48.64</v>
      </c>
      <c r="P8" s="202">
        <v>58.86</v>
      </c>
      <c r="Q8" s="202">
        <v>5.35</v>
      </c>
      <c r="R8" s="202">
        <v>10.4</v>
      </c>
      <c r="S8" s="202">
        <v>6.47</v>
      </c>
      <c r="T8" s="202">
        <v>0</v>
      </c>
      <c r="U8" s="202">
        <v>282.36</v>
      </c>
      <c r="V8" s="202">
        <v>5.09</v>
      </c>
      <c r="W8" s="202">
        <v>10.57</v>
      </c>
      <c r="X8" s="202">
        <v>36.18</v>
      </c>
      <c r="Y8" s="202">
        <v>0</v>
      </c>
      <c r="Z8" s="202">
        <v>68.25</v>
      </c>
      <c r="AA8" s="202">
        <v>0</v>
      </c>
      <c r="AB8" s="202">
        <v>0</v>
      </c>
      <c r="AC8" s="202">
        <v>6.8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6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50.01</v>
      </c>
      <c r="L9" s="202">
        <v>63.01</v>
      </c>
      <c r="M9" s="202">
        <v>0</v>
      </c>
      <c r="N9" s="202">
        <v>28.97</v>
      </c>
      <c r="O9" s="202">
        <v>48.64</v>
      </c>
      <c r="P9" s="202">
        <v>58.86</v>
      </c>
      <c r="Q9" s="202">
        <v>5.35</v>
      </c>
      <c r="R9" s="202">
        <v>10.4</v>
      </c>
      <c r="S9" s="202">
        <v>6.47</v>
      </c>
      <c r="T9" s="202">
        <v>0</v>
      </c>
      <c r="U9" s="202">
        <v>282.36</v>
      </c>
      <c r="V9" s="202">
        <v>5.09</v>
      </c>
      <c r="W9" s="202">
        <v>10.57</v>
      </c>
      <c r="X9" s="202">
        <v>36.18</v>
      </c>
      <c r="Y9" s="202">
        <v>0</v>
      </c>
      <c r="Z9" s="202">
        <v>69.33</v>
      </c>
      <c r="AA9" s="202">
        <v>0</v>
      </c>
      <c r="AB9" s="202">
        <v>0</v>
      </c>
      <c r="AC9" s="202">
        <v>6.8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6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50.01</v>
      </c>
      <c r="L10" s="202">
        <v>63.01</v>
      </c>
      <c r="M10" s="202">
        <v>0</v>
      </c>
      <c r="N10" s="202">
        <v>28.97</v>
      </c>
      <c r="O10" s="202">
        <v>48.64</v>
      </c>
      <c r="P10" s="202">
        <v>58.86</v>
      </c>
      <c r="Q10" s="202">
        <v>5.35</v>
      </c>
      <c r="R10" s="202">
        <v>10.4</v>
      </c>
      <c r="S10" s="202">
        <v>6.47</v>
      </c>
      <c r="T10" s="202">
        <v>0</v>
      </c>
      <c r="U10" s="202">
        <v>282.36</v>
      </c>
      <c r="V10" s="202">
        <v>5.09</v>
      </c>
      <c r="W10" s="202">
        <v>10.57</v>
      </c>
      <c r="X10" s="202">
        <v>36.18</v>
      </c>
      <c r="Y10" s="202">
        <v>0</v>
      </c>
      <c r="Z10" s="202">
        <v>69.33</v>
      </c>
      <c r="AA10" s="202">
        <v>0</v>
      </c>
      <c r="AB10" s="202">
        <v>0</v>
      </c>
      <c r="AC10" s="202">
        <v>6.65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6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25</v>
      </c>
      <c r="L11" s="202">
        <v>38.619999999999997</v>
      </c>
      <c r="M11" s="202">
        <v>0</v>
      </c>
      <c r="N11" s="202">
        <v>28.97</v>
      </c>
      <c r="O11" s="202">
        <v>48.64</v>
      </c>
      <c r="P11" s="202">
        <v>43.18</v>
      </c>
      <c r="Q11" s="202">
        <v>5.35</v>
      </c>
      <c r="R11" s="202">
        <v>10.4</v>
      </c>
      <c r="S11" s="202">
        <v>6.47</v>
      </c>
      <c r="T11" s="202">
        <v>0</v>
      </c>
      <c r="U11" s="202">
        <v>282.36</v>
      </c>
      <c r="V11" s="202">
        <v>0</v>
      </c>
      <c r="W11" s="202">
        <v>10.95</v>
      </c>
      <c r="X11" s="202">
        <v>36.18</v>
      </c>
      <c r="Y11" s="202">
        <v>0</v>
      </c>
      <c r="Z11" s="202">
        <v>69.56</v>
      </c>
      <c r="AA11" s="202">
        <v>0</v>
      </c>
      <c r="AB11" s="202">
        <v>0</v>
      </c>
      <c r="AC11" s="202">
        <v>13.9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14.47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25</v>
      </c>
      <c r="L12" s="202">
        <v>38.619999999999997</v>
      </c>
      <c r="M12" s="202">
        <v>0</v>
      </c>
      <c r="N12" s="202">
        <v>28.97</v>
      </c>
      <c r="O12" s="202">
        <v>48.64</v>
      </c>
      <c r="P12" s="202">
        <v>41.28</v>
      </c>
      <c r="Q12" s="202">
        <v>5.35</v>
      </c>
      <c r="R12" s="202">
        <v>10.77</v>
      </c>
      <c r="S12" s="202">
        <v>6.7</v>
      </c>
      <c r="T12" s="202">
        <v>0</v>
      </c>
      <c r="U12" s="202">
        <v>282.36</v>
      </c>
      <c r="V12" s="202">
        <v>0</v>
      </c>
      <c r="W12" s="202">
        <v>10.95</v>
      </c>
      <c r="X12" s="202">
        <v>36.18</v>
      </c>
      <c r="Y12" s="202">
        <v>0</v>
      </c>
      <c r="Z12" s="202">
        <v>69.56</v>
      </c>
      <c r="AA12" s="202">
        <v>0</v>
      </c>
      <c r="AB12" s="202">
        <v>0</v>
      </c>
      <c r="AC12" s="202">
        <v>13.9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14.47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25</v>
      </c>
      <c r="L13" s="202">
        <v>38.619999999999997</v>
      </c>
      <c r="M13" s="202">
        <v>0</v>
      </c>
      <c r="N13" s="202">
        <v>28.97</v>
      </c>
      <c r="O13" s="202">
        <v>48.64</v>
      </c>
      <c r="P13" s="202">
        <v>41.28</v>
      </c>
      <c r="Q13" s="202">
        <v>5.54</v>
      </c>
      <c r="R13" s="202">
        <v>10.77</v>
      </c>
      <c r="S13" s="202">
        <v>6.7</v>
      </c>
      <c r="T13" s="202">
        <v>0</v>
      </c>
      <c r="U13" s="202">
        <v>282.36</v>
      </c>
      <c r="V13" s="202">
        <v>0</v>
      </c>
      <c r="W13" s="202">
        <v>10.66</v>
      </c>
      <c r="X13" s="202">
        <v>36.18</v>
      </c>
      <c r="Y13" s="202">
        <v>0</v>
      </c>
      <c r="Z13" s="202">
        <v>70.680000000000007</v>
      </c>
      <c r="AA13" s="202">
        <v>0</v>
      </c>
      <c r="AB13" s="202">
        <v>0</v>
      </c>
      <c r="AC13" s="202">
        <v>13.9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13.91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25</v>
      </c>
      <c r="L14" s="202">
        <v>33.799999999999997</v>
      </c>
      <c r="M14" s="202">
        <v>0</v>
      </c>
      <c r="N14" s="202">
        <v>28.97</v>
      </c>
      <c r="O14" s="202">
        <v>48.64</v>
      </c>
      <c r="P14" s="202">
        <v>41.28</v>
      </c>
      <c r="Q14" s="202">
        <v>5.54</v>
      </c>
      <c r="R14" s="202">
        <v>10.77</v>
      </c>
      <c r="S14" s="202">
        <v>6.7</v>
      </c>
      <c r="T14" s="202">
        <v>0</v>
      </c>
      <c r="U14" s="202">
        <v>282.36</v>
      </c>
      <c r="V14" s="202">
        <v>0</v>
      </c>
      <c r="W14" s="202">
        <v>10.66</v>
      </c>
      <c r="X14" s="202">
        <v>36.18</v>
      </c>
      <c r="Y14" s="202">
        <v>0</v>
      </c>
      <c r="Z14" s="202">
        <v>70.680000000000007</v>
      </c>
      <c r="AA14" s="202">
        <v>0</v>
      </c>
      <c r="AB14" s="202">
        <v>0</v>
      </c>
      <c r="AC14" s="202">
        <v>6.65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25</v>
      </c>
      <c r="L15" s="202">
        <v>22.86</v>
      </c>
      <c r="M15" s="202">
        <v>0</v>
      </c>
      <c r="N15" s="202">
        <v>28.97</v>
      </c>
      <c r="O15" s="202">
        <v>48.64</v>
      </c>
      <c r="P15" s="202">
        <v>41.64</v>
      </c>
      <c r="Q15" s="202">
        <v>2</v>
      </c>
      <c r="R15" s="202">
        <v>3</v>
      </c>
      <c r="S15" s="202">
        <v>2</v>
      </c>
      <c r="T15" s="202">
        <v>0</v>
      </c>
      <c r="U15" s="202">
        <v>282.36</v>
      </c>
      <c r="V15" s="202">
        <v>0</v>
      </c>
      <c r="W15" s="202">
        <v>10.57</v>
      </c>
      <c r="X15" s="202">
        <v>36.18</v>
      </c>
      <c r="Y15" s="202">
        <v>0</v>
      </c>
      <c r="Z15" s="202">
        <v>70.16</v>
      </c>
      <c r="AA15" s="202">
        <v>0</v>
      </c>
      <c r="AB15" s="202">
        <v>0</v>
      </c>
      <c r="AC15" s="202">
        <v>6.65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6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</v>
      </c>
      <c r="L16" s="202">
        <v>22.86</v>
      </c>
      <c r="M16" s="202">
        <v>0</v>
      </c>
      <c r="N16" s="202">
        <v>28.97</v>
      </c>
      <c r="O16" s="202">
        <v>48.64</v>
      </c>
      <c r="P16" s="202">
        <v>41.64</v>
      </c>
      <c r="Q16" s="202">
        <v>2</v>
      </c>
      <c r="R16" s="202">
        <v>3</v>
      </c>
      <c r="S16" s="202">
        <v>2</v>
      </c>
      <c r="T16" s="202">
        <v>0</v>
      </c>
      <c r="U16" s="202">
        <v>282.36</v>
      </c>
      <c r="V16" s="202">
        <v>0</v>
      </c>
      <c r="W16" s="202">
        <v>10.57</v>
      </c>
      <c r="X16" s="202">
        <v>36.18</v>
      </c>
      <c r="Y16" s="202">
        <v>0</v>
      </c>
      <c r="Z16" s="202">
        <v>70.16</v>
      </c>
      <c r="AA16" s="202">
        <v>0</v>
      </c>
      <c r="AB16" s="202">
        <v>0</v>
      </c>
      <c r="AC16" s="202">
        <v>6.65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6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</v>
      </c>
      <c r="L17" s="202">
        <v>22.86</v>
      </c>
      <c r="M17" s="202">
        <v>0</v>
      </c>
      <c r="N17" s="202">
        <v>28.97</v>
      </c>
      <c r="O17" s="202">
        <v>48.64</v>
      </c>
      <c r="P17" s="202">
        <v>41.64</v>
      </c>
      <c r="Q17" s="202">
        <v>2</v>
      </c>
      <c r="R17" s="202">
        <v>3</v>
      </c>
      <c r="S17" s="202">
        <v>2</v>
      </c>
      <c r="T17" s="202">
        <v>0</v>
      </c>
      <c r="U17" s="202">
        <v>282.36</v>
      </c>
      <c r="V17" s="202">
        <v>0</v>
      </c>
      <c r="W17" s="202">
        <v>10.57</v>
      </c>
      <c r="X17" s="202">
        <v>36.18</v>
      </c>
      <c r="Y17" s="202">
        <v>0</v>
      </c>
      <c r="Z17" s="202">
        <v>68.25</v>
      </c>
      <c r="AA17" s="202">
        <v>0</v>
      </c>
      <c r="AB17" s="202">
        <v>0</v>
      </c>
      <c r="AC17" s="202">
        <v>6.65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6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25</v>
      </c>
      <c r="L18" s="202">
        <v>22.86</v>
      </c>
      <c r="M18" s="202">
        <v>0</v>
      </c>
      <c r="N18" s="202">
        <v>28.97</v>
      </c>
      <c r="O18" s="202">
        <v>48.64</v>
      </c>
      <c r="P18" s="202">
        <v>41.64</v>
      </c>
      <c r="Q18" s="202">
        <v>2</v>
      </c>
      <c r="R18" s="202">
        <v>3</v>
      </c>
      <c r="S18" s="202">
        <v>2</v>
      </c>
      <c r="T18" s="202">
        <v>0</v>
      </c>
      <c r="U18" s="202">
        <v>282.36</v>
      </c>
      <c r="V18" s="202">
        <v>0</v>
      </c>
      <c r="W18" s="202">
        <v>10.57</v>
      </c>
      <c r="X18" s="202">
        <v>36.18</v>
      </c>
      <c r="Y18" s="202">
        <v>0</v>
      </c>
      <c r="Z18" s="202">
        <v>68.25</v>
      </c>
      <c r="AA18" s="202">
        <v>0</v>
      </c>
      <c r="AB18" s="202">
        <v>0</v>
      </c>
      <c r="AC18" s="202">
        <v>6.65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6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</v>
      </c>
      <c r="L19" s="202">
        <v>22.86</v>
      </c>
      <c r="M19" s="202">
        <v>0</v>
      </c>
      <c r="N19" s="202">
        <v>28.97</v>
      </c>
      <c r="O19" s="202">
        <v>48.64</v>
      </c>
      <c r="P19" s="202">
        <v>41.64</v>
      </c>
      <c r="Q19" s="202">
        <v>2</v>
      </c>
      <c r="R19" s="202">
        <v>3</v>
      </c>
      <c r="S19" s="202">
        <v>2</v>
      </c>
      <c r="T19" s="202">
        <v>0</v>
      </c>
      <c r="U19" s="202">
        <v>282.36</v>
      </c>
      <c r="V19" s="202">
        <v>0</v>
      </c>
      <c r="W19" s="202">
        <v>10.57</v>
      </c>
      <c r="X19" s="202">
        <v>36.18</v>
      </c>
      <c r="Y19" s="202">
        <v>0</v>
      </c>
      <c r="Z19" s="202">
        <v>68.25</v>
      </c>
      <c r="AA19" s="202">
        <v>0</v>
      </c>
      <c r="AB19" s="202">
        <v>0</v>
      </c>
      <c r="AC19" s="202">
        <v>6.65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25</v>
      </c>
      <c r="L20" s="202">
        <v>22.86</v>
      </c>
      <c r="M20" s="202">
        <v>0</v>
      </c>
      <c r="N20" s="202">
        <v>28.97</v>
      </c>
      <c r="O20" s="202">
        <v>48.64</v>
      </c>
      <c r="P20" s="202">
        <v>41.64</v>
      </c>
      <c r="Q20" s="202">
        <v>2</v>
      </c>
      <c r="R20" s="202">
        <v>3</v>
      </c>
      <c r="S20" s="202">
        <v>2</v>
      </c>
      <c r="T20" s="202">
        <v>0</v>
      </c>
      <c r="U20" s="202">
        <v>282.36</v>
      </c>
      <c r="V20" s="202">
        <v>0</v>
      </c>
      <c r="W20" s="202">
        <v>10.57</v>
      </c>
      <c r="X20" s="202">
        <v>36.18</v>
      </c>
      <c r="Y20" s="202">
        <v>0</v>
      </c>
      <c r="Z20" s="202">
        <v>68.25</v>
      </c>
      <c r="AA20" s="202">
        <v>0</v>
      </c>
      <c r="AB20" s="202">
        <v>0</v>
      </c>
      <c r="AC20" s="202">
        <v>6.65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6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25</v>
      </c>
      <c r="L21" s="202">
        <v>22.21</v>
      </c>
      <c r="M21" s="202">
        <v>0</v>
      </c>
      <c r="N21" s="202">
        <v>28.97</v>
      </c>
      <c r="O21" s="202">
        <v>48.64</v>
      </c>
      <c r="P21" s="202">
        <v>41.64</v>
      </c>
      <c r="Q21" s="202">
        <v>5.35</v>
      </c>
      <c r="R21" s="202">
        <v>10.4</v>
      </c>
      <c r="S21" s="202">
        <v>6.47</v>
      </c>
      <c r="T21" s="202">
        <v>0</v>
      </c>
      <c r="U21" s="202">
        <v>282.36</v>
      </c>
      <c r="V21" s="202">
        <v>5.09</v>
      </c>
      <c r="W21" s="202">
        <v>10.57</v>
      </c>
      <c r="X21" s="202">
        <v>36.18</v>
      </c>
      <c r="Y21" s="202">
        <v>0</v>
      </c>
      <c r="Z21" s="202">
        <v>68.25</v>
      </c>
      <c r="AA21" s="202">
        <v>0</v>
      </c>
      <c r="AB21" s="202">
        <v>0</v>
      </c>
      <c r="AC21" s="202">
        <v>6.65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6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</v>
      </c>
      <c r="L22" s="202">
        <v>38.619999999999997</v>
      </c>
      <c r="M22" s="202">
        <v>0</v>
      </c>
      <c r="N22" s="202">
        <v>28.97</v>
      </c>
      <c r="O22" s="202">
        <v>48.64</v>
      </c>
      <c r="P22" s="202">
        <v>41.64</v>
      </c>
      <c r="Q22" s="202">
        <v>5.35</v>
      </c>
      <c r="R22" s="202">
        <v>10.4</v>
      </c>
      <c r="S22" s="202">
        <v>6.47</v>
      </c>
      <c r="T22" s="202">
        <v>0</v>
      </c>
      <c r="U22" s="202">
        <v>282.36</v>
      </c>
      <c r="V22" s="202">
        <v>5.09</v>
      </c>
      <c r="W22" s="202">
        <v>10.57</v>
      </c>
      <c r="X22" s="202">
        <v>36.18</v>
      </c>
      <c r="Y22" s="202">
        <v>0</v>
      </c>
      <c r="Z22" s="202">
        <v>68.25</v>
      </c>
      <c r="AA22" s="202">
        <v>0</v>
      </c>
      <c r="AB22" s="202">
        <v>0</v>
      </c>
      <c r="AC22" s="202">
        <v>6.65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6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25</v>
      </c>
      <c r="L23" s="202">
        <v>43.45</v>
      </c>
      <c r="M23" s="202">
        <v>0</v>
      </c>
      <c r="N23" s="202">
        <v>28.97</v>
      </c>
      <c r="O23" s="202">
        <v>48.64</v>
      </c>
      <c r="P23" s="202">
        <v>43.43</v>
      </c>
      <c r="Q23" s="202">
        <v>5.35</v>
      </c>
      <c r="R23" s="202">
        <v>10.4</v>
      </c>
      <c r="S23" s="202">
        <v>6.47</v>
      </c>
      <c r="T23" s="202">
        <v>0</v>
      </c>
      <c r="U23" s="202">
        <v>282.36</v>
      </c>
      <c r="V23" s="202">
        <v>5.09</v>
      </c>
      <c r="W23" s="202">
        <v>10.57</v>
      </c>
      <c r="X23" s="202">
        <v>36.18</v>
      </c>
      <c r="Y23" s="202">
        <v>0</v>
      </c>
      <c r="Z23" s="202">
        <v>68.25</v>
      </c>
      <c r="AA23" s="202">
        <v>0</v>
      </c>
      <c r="AB23" s="202">
        <v>0</v>
      </c>
      <c r="AC23" s="202">
        <v>6.65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50.01</v>
      </c>
      <c r="L24" s="202">
        <v>63.01</v>
      </c>
      <c r="M24" s="202">
        <v>0</v>
      </c>
      <c r="N24" s="202">
        <v>28.97</v>
      </c>
      <c r="O24" s="202">
        <v>48.64</v>
      </c>
      <c r="P24" s="202">
        <v>44.5</v>
      </c>
      <c r="Q24" s="202">
        <v>5.35</v>
      </c>
      <c r="R24" s="202">
        <v>10.4</v>
      </c>
      <c r="S24" s="202">
        <v>6.47</v>
      </c>
      <c r="T24" s="202">
        <v>0</v>
      </c>
      <c r="U24" s="202">
        <v>282.36</v>
      </c>
      <c r="V24" s="202">
        <v>5.09</v>
      </c>
      <c r="W24" s="202">
        <v>11.16</v>
      </c>
      <c r="X24" s="202">
        <v>36.18</v>
      </c>
      <c r="Y24" s="202">
        <v>0</v>
      </c>
      <c r="Z24" s="202">
        <v>68.25</v>
      </c>
      <c r="AA24" s="202">
        <v>0</v>
      </c>
      <c r="AB24" s="202">
        <v>0</v>
      </c>
      <c r="AC24" s="202">
        <v>6.65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50.01</v>
      </c>
      <c r="L25" s="202">
        <v>63.01</v>
      </c>
      <c r="M25" s="202">
        <v>0</v>
      </c>
      <c r="N25" s="202">
        <v>28.97</v>
      </c>
      <c r="O25" s="202">
        <v>48.64</v>
      </c>
      <c r="P25" s="202">
        <v>44.5</v>
      </c>
      <c r="Q25" s="202">
        <v>5.35</v>
      </c>
      <c r="R25" s="202">
        <v>10.4</v>
      </c>
      <c r="S25" s="202">
        <v>6.47</v>
      </c>
      <c r="T25" s="202">
        <v>0</v>
      </c>
      <c r="U25" s="202">
        <v>282.36</v>
      </c>
      <c r="V25" s="202">
        <v>5.09</v>
      </c>
      <c r="W25" s="202">
        <v>11.16</v>
      </c>
      <c r="X25" s="202">
        <v>36.18</v>
      </c>
      <c r="Y25" s="202">
        <v>0</v>
      </c>
      <c r="Z25" s="202">
        <v>68.25</v>
      </c>
      <c r="AA25" s="202">
        <v>0</v>
      </c>
      <c r="AB25" s="202">
        <v>0</v>
      </c>
      <c r="AC25" s="202">
        <v>6.65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5.85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50.01</v>
      </c>
      <c r="L26" s="202">
        <v>63.01</v>
      </c>
      <c r="M26" s="202">
        <v>0</v>
      </c>
      <c r="N26" s="202">
        <v>28.97</v>
      </c>
      <c r="O26" s="202">
        <v>48.64</v>
      </c>
      <c r="P26" s="202">
        <v>45.58</v>
      </c>
      <c r="Q26" s="202">
        <v>5.35</v>
      </c>
      <c r="R26" s="202">
        <v>10.4</v>
      </c>
      <c r="S26" s="202">
        <v>6.47</v>
      </c>
      <c r="T26" s="202">
        <v>0</v>
      </c>
      <c r="U26" s="202">
        <v>282.36</v>
      </c>
      <c r="V26" s="202">
        <v>5.09</v>
      </c>
      <c r="W26" s="202">
        <v>11.16</v>
      </c>
      <c r="X26" s="202">
        <v>36.18</v>
      </c>
      <c r="Y26" s="202">
        <v>0</v>
      </c>
      <c r="Z26" s="202">
        <v>68.25</v>
      </c>
      <c r="AA26" s="202">
        <v>0</v>
      </c>
      <c r="AB26" s="202">
        <v>0</v>
      </c>
      <c r="AC26" s="202">
        <v>6.65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50.01</v>
      </c>
      <c r="L27" s="202">
        <v>63.01</v>
      </c>
      <c r="M27" s="202">
        <v>0</v>
      </c>
      <c r="N27" s="202">
        <v>28.97</v>
      </c>
      <c r="O27" s="202">
        <v>48.64</v>
      </c>
      <c r="P27" s="202">
        <v>46.66</v>
      </c>
      <c r="Q27" s="202">
        <v>5.35</v>
      </c>
      <c r="R27" s="202">
        <v>10.4</v>
      </c>
      <c r="S27" s="202">
        <v>6.47</v>
      </c>
      <c r="T27" s="202">
        <v>0</v>
      </c>
      <c r="U27" s="202">
        <v>282.36</v>
      </c>
      <c r="V27" s="202">
        <v>5.09</v>
      </c>
      <c r="W27" s="202">
        <v>10.27</v>
      </c>
      <c r="X27" s="202">
        <v>36.18</v>
      </c>
      <c r="Y27" s="202">
        <v>0</v>
      </c>
      <c r="Z27" s="202">
        <v>68.25</v>
      </c>
      <c r="AA27" s="202">
        <v>0</v>
      </c>
      <c r="AB27" s="202">
        <v>0</v>
      </c>
      <c r="AC27" s="202">
        <v>6.65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50.01</v>
      </c>
      <c r="L28" s="202">
        <v>63.01</v>
      </c>
      <c r="M28" s="202">
        <v>0</v>
      </c>
      <c r="N28" s="202">
        <v>28.97</v>
      </c>
      <c r="O28" s="202">
        <v>48.64</v>
      </c>
      <c r="P28" s="202">
        <v>47.74</v>
      </c>
      <c r="Q28" s="202">
        <v>5.35</v>
      </c>
      <c r="R28" s="202">
        <v>10.4</v>
      </c>
      <c r="S28" s="202">
        <v>6.47</v>
      </c>
      <c r="T28" s="202">
        <v>0</v>
      </c>
      <c r="U28" s="202">
        <v>282.36</v>
      </c>
      <c r="V28" s="202">
        <v>5.09</v>
      </c>
      <c r="W28" s="202">
        <v>10.57</v>
      </c>
      <c r="X28" s="202">
        <v>36.18</v>
      </c>
      <c r="Y28" s="202">
        <v>0</v>
      </c>
      <c r="Z28" s="202">
        <v>68.25</v>
      </c>
      <c r="AA28" s="202">
        <v>0</v>
      </c>
      <c r="AB28" s="202">
        <v>0</v>
      </c>
      <c r="AC28" s="202">
        <v>6.65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50.01</v>
      </c>
      <c r="L29" s="202">
        <v>63.01</v>
      </c>
      <c r="M29" s="202">
        <v>0</v>
      </c>
      <c r="N29" s="202">
        <v>28.97</v>
      </c>
      <c r="O29" s="202">
        <v>48.64</v>
      </c>
      <c r="P29" s="202">
        <v>41.64</v>
      </c>
      <c r="Q29" s="202">
        <v>5.35</v>
      </c>
      <c r="R29" s="202">
        <v>10.4</v>
      </c>
      <c r="S29" s="202">
        <v>6.47</v>
      </c>
      <c r="T29" s="202">
        <v>0</v>
      </c>
      <c r="U29" s="202">
        <v>282.36</v>
      </c>
      <c r="V29" s="202">
        <v>5.09</v>
      </c>
      <c r="W29" s="202">
        <v>10.57</v>
      </c>
      <c r="X29" s="202">
        <v>36.18</v>
      </c>
      <c r="Y29" s="202">
        <v>0</v>
      </c>
      <c r="Z29" s="202">
        <v>68.25</v>
      </c>
      <c r="AA29" s="202">
        <v>0</v>
      </c>
      <c r="AB29" s="202">
        <v>0</v>
      </c>
      <c r="AC29" s="202">
        <v>6.65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50.01</v>
      </c>
      <c r="L30" s="202">
        <v>63.01</v>
      </c>
      <c r="M30" s="202">
        <v>0</v>
      </c>
      <c r="N30" s="202">
        <v>28.97</v>
      </c>
      <c r="O30" s="202">
        <v>48.64</v>
      </c>
      <c r="P30" s="202">
        <v>41.64</v>
      </c>
      <c r="Q30" s="202">
        <v>5.35</v>
      </c>
      <c r="R30" s="202">
        <v>10.4</v>
      </c>
      <c r="S30" s="202">
        <v>6.47</v>
      </c>
      <c r="T30" s="202">
        <v>0</v>
      </c>
      <c r="U30" s="202">
        <v>282.36</v>
      </c>
      <c r="V30" s="202">
        <v>5.09</v>
      </c>
      <c r="W30" s="202">
        <v>10.95</v>
      </c>
      <c r="X30" s="202">
        <v>36.18</v>
      </c>
      <c r="Y30" s="202">
        <v>0</v>
      </c>
      <c r="Z30" s="202">
        <v>68.25</v>
      </c>
      <c r="AA30" s="202">
        <v>0</v>
      </c>
      <c r="AB30" s="202">
        <v>0</v>
      </c>
      <c r="AC30" s="202">
        <v>6.65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25</v>
      </c>
      <c r="L31" s="202">
        <v>43.45</v>
      </c>
      <c r="M31" s="202">
        <v>0</v>
      </c>
      <c r="N31" s="202">
        <v>28.97</v>
      </c>
      <c r="O31" s="202">
        <v>48.64</v>
      </c>
      <c r="P31" s="202">
        <v>41.64</v>
      </c>
      <c r="Q31" s="202">
        <v>5.35</v>
      </c>
      <c r="R31" s="202">
        <v>10.4</v>
      </c>
      <c r="S31" s="202">
        <v>6.47</v>
      </c>
      <c r="T31" s="202">
        <v>0</v>
      </c>
      <c r="U31" s="202">
        <v>282.36</v>
      </c>
      <c r="V31" s="202">
        <v>5.09</v>
      </c>
      <c r="W31" s="202">
        <v>10.95</v>
      </c>
      <c r="X31" s="202">
        <v>36.18</v>
      </c>
      <c r="Y31" s="202">
        <v>0</v>
      </c>
      <c r="Z31" s="202">
        <v>68.25</v>
      </c>
      <c r="AA31" s="202">
        <v>0</v>
      </c>
      <c r="AB31" s="202">
        <v>0</v>
      </c>
      <c r="AC31" s="202">
        <v>6.65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5.56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25</v>
      </c>
      <c r="L32" s="202">
        <v>48.28</v>
      </c>
      <c r="M32" s="202">
        <v>0</v>
      </c>
      <c r="N32" s="202">
        <v>28.97</v>
      </c>
      <c r="O32" s="202">
        <v>48.64</v>
      </c>
      <c r="P32" s="202">
        <v>41.64</v>
      </c>
      <c r="Q32" s="202">
        <v>5.54</v>
      </c>
      <c r="R32" s="202">
        <v>10.77</v>
      </c>
      <c r="S32" s="202">
        <v>6.7</v>
      </c>
      <c r="T32" s="202">
        <v>0</v>
      </c>
      <c r="U32" s="202">
        <v>282.36</v>
      </c>
      <c r="V32" s="202">
        <v>5.08</v>
      </c>
      <c r="W32" s="202">
        <v>10.95</v>
      </c>
      <c r="X32" s="202">
        <v>36.18</v>
      </c>
      <c r="Y32" s="202">
        <v>0</v>
      </c>
      <c r="Z32" s="202">
        <v>68.25</v>
      </c>
      <c r="AA32" s="202">
        <v>0</v>
      </c>
      <c r="AB32" s="202">
        <v>0</v>
      </c>
      <c r="AC32" s="202">
        <v>6.65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25</v>
      </c>
      <c r="L33" s="202">
        <v>22.21</v>
      </c>
      <c r="M33" s="202">
        <v>0</v>
      </c>
      <c r="N33" s="202">
        <v>28.97</v>
      </c>
      <c r="O33" s="202">
        <v>48.64</v>
      </c>
      <c r="P33" s="202">
        <v>41.64</v>
      </c>
      <c r="Q33" s="202">
        <v>2.5499999999999998</v>
      </c>
      <c r="R33" s="202">
        <v>4.42</v>
      </c>
      <c r="S33" s="202">
        <v>2.97</v>
      </c>
      <c r="T33" s="202">
        <v>0</v>
      </c>
      <c r="U33" s="202">
        <v>282.36</v>
      </c>
      <c r="V33" s="202">
        <v>0</v>
      </c>
      <c r="W33" s="202">
        <v>10.95</v>
      </c>
      <c r="X33" s="202">
        <v>36.18</v>
      </c>
      <c r="Y33" s="202">
        <v>0</v>
      </c>
      <c r="Z33" s="202">
        <v>68.25</v>
      </c>
      <c r="AA33" s="202">
        <v>0</v>
      </c>
      <c r="AB33" s="202">
        <v>0</v>
      </c>
      <c r="AC33" s="202">
        <v>13.4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17.2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25</v>
      </c>
      <c r="L34" s="202">
        <v>22.21</v>
      </c>
      <c r="M34" s="202">
        <v>0</v>
      </c>
      <c r="N34" s="202">
        <v>28.97</v>
      </c>
      <c r="O34" s="202">
        <v>48.64</v>
      </c>
      <c r="P34" s="202">
        <v>41.64</v>
      </c>
      <c r="Q34" s="202">
        <v>2.4700000000000002</v>
      </c>
      <c r="R34" s="202">
        <v>4.42</v>
      </c>
      <c r="S34" s="202">
        <v>2.97</v>
      </c>
      <c r="T34" s="202">
        <v>0</v>
      </c>
      <c r="U34" s="202">
        <v>282.36</v>
      </c>
      <c r="V34" s="202">
        <v>0</v>
      </c>
      <c r="W34" s="202">
        <v>10.95</v>
      </c>
      <c r="X34" s="202">
        <v>36.18</v>
      </c>
      <c r="Y34" s="202">
        <v>0</v>
      </c>
      <c r="Z34" s="202">
        <v>68.25</v>
      </c>
      <c r="AA34" s="202">
        <v>0</v>
      </c>
      <c r="AB34" s="202">
        <v>0</v>
      </c>
      <c r="AC34" s="202">
        <v>7.57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25</v>
      </c>
      <c r="L35" s="202">
        <v>22.21</v>
      </c>
      <c r="M35" s="202">
        <v>0</v>
      </c>
      <c r="N35" s="202">
        <v>28.97</v>
      </c>
      <c r="O35" s="202">
        <v>48.64</v>
      </c>
      <c r="P35" s="202">
        <v>41.64</v>
      </c>
      <c r="Q35" s="202">
        <v>2.5499999999999998</v>
      </c>
      <c r="R35" s="202">
        <v>4.8600000000000003</v>
      </c>
      <c r="S35" s="202">
        <v>3.17</v>
      </c>
      <c r="T35" s="202">
        <v>0</v>
      </c>
      <c r="U35" s="202">
        <v>282.36</v>
      </c>
      <c r="V35" s="202">
        <v>0</v>
      </c>
      <c r="W35" s="202">
        <v>10.95</v>
      </c>
      <c r="X35" s="202">
        <v>36.18</v>
      </c>
      <c r="Y35" s="202">
        <v>0</v>
      </c>
      <c r="Z35" s="202">
        <v>68.25</v>
      </c>
      <c r="AA35" s="202">
        <v>0</v>
      </c>
      <c r="AB35" s="202">
        <v>0</v>
      </c>
      <c r="AC35" s="202">
        <v>7.57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6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</v>
      </c>
      <c r="L36" s="202">
        <v>22.21</v>
      </c>
      <c r="M36" s="202">
        <v>0</v>
      </c>
      <c r="N36" s="202">
        <v>28.97</v>
      </c>
      <c r="O36" s="202">
        <v>48.64</v>
      </c>
      <c r="P36" s="202">
        <v>41.64</v>
      </c>
      <c r="Q36" s="202">
        <v>2.5499999999999998</v>
      </c>
      <c r="R36" s="202">
        <v>4.8600000000000003</v>
      </c>
      <c r="S36" s="202">
        <v>3.17</v>
      </c>
      <c r="T36" s="202">
        <v>0</v>
      </c>
      <c r="U36" s="202">
        <v>282.36</v>
      </c>
      <c r="V36" s="202">
        <v>0</v>
      </c>
      <c r="W36" s="202">
        <v>10.95</v>
      </c>
      <c r="X36" s="202">
        <v>36.18</v>
      </c>
      <c r="Y36" s="202">
        <v>0</v>
      </c>
      <c r="Z36" s="202">
        <v>68.25</v>
      </c>
      <c r="AA36" s="202">
        <v>0</v>
      </c>
      <c r="AB36" s="202">
        <v>0</v>
      </c>
      <c r="AC36" s="202">
        <v>12.44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6.79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</v>
      </c>
      <c r="L37" s="202">
        <v>22.21</v>
      </c>
      <c r="M37" s="202">
        <v>0</v>
      </c>
      <c r="N37" s="202">
        <v>28.97</v>
      </c>
      <c r="O37" s="202">
        <v>48.64</v>
      </c>
      <c r="P37" s="202">
        <v>41.64</v>
      </c>
      <c r="Q37" s="202">
        <v>5.54</v>
      </c>
      <c r="R37" s="202">
        <v>10.77</v>
      </c>
      <c r="S37" s="202">
        <v>6.7</v>
      </c>
      <c r="T37" s="202">
        <v>0</v>
      </c>
      <c r="U37" s="202">
        <v>282.36</v>
      </c>
      <c r="V37" s="202">
        <v>5.08</v>
      </c>
      <c r="W37" s="202">
        <v>10.57</v>
      </c>
      <c r="X37" s="202">
        <v>36.18</v>
      </c>
      <c r="Y37" s="202">
        <v>0</v>
      </c>
      <c r="Z37" s="202">
        <v>69.13</v>
      </c>
      <c r="AA37" s="202">
        <v>0</v>
      </c>
      <c r="AB37" s="202">
        <v>0</v>
      </c>
      <c r="AC37" s="202">
        <v>12.44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6.44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</v>
      </c>
      <c r="L38" s="202">
        <v>22.21</v>
      </c>
      <c r="M38" s="202">
        <v>0</v>
      </c>
      <c r="N38" s="202">
        <v>28.97</v>
      </c>
      <c r="O38" s="202">
        <v>48.64</v>
      </c>
      <c r="P38" s="202">
        <v>41.64</v>
      </c>
      <c r="Q38" s="202">
        <v>5.54</v>
      </c>
      <c r="R38" s="202">
        <v>10.77</v>
      </c>
      <c r="S38" s="202">
        <v>6.7</v>
      </c>
      <c r="T38" s="202">
        <v>0</v>
      </c>
      <c r="U38" s="202">
        <v>282.36</v>
      </c>
      <c r="V38" s="202">
        <v>5.08</v>
      </c>
      <c r="W38" s="202">
        <v>10.57</v>
      </c>
      <c r="X38" s="202">
        <v>36.18</v>
      </c>
      <c r="Y38" s="202">
        <v>0</v>
      </c>
      <c r="Z38" s="202">
        <v>49</v>
      </c>
      <c r="AA38" s="202">
        <v>0</v>
      </c>
      <c r="AB38" s="202">
        <v>0</v>
      </c>
      <c r="AC38" s="202">
        <v>12.09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6.79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</v>
      </c>
      <c r="L39" s="202">
        <v>22.21</v>
      </c>
      <c r="M39" s="202">
        <v>0</v>
      </c>
      <c r="N39" s="202">
        <v>28.97</v>
      </c>
      <c r="O39" s="202">
        <v>48.64</v>
      </c>
      <c r="P39" s="202">
        <v>41.64</v>
      </c>
      <c r="Q39" s="202">
        <v>5.54</v>
      </c>
      <c r="R39" s="202">
        <v>10.77</v>
      </c>
      <c r="S39" s="202">
        <v>6.7</v>
      </c>
      <c r="T39" s="202">
        <v>0</v>
      </c>
      <c r="U39" s="202">
        <v>282.36</v>
      </c>
      <c r="V39" s="202">
        <v>5.08</v>
      </c>
      <c r="W39" s="202">
        <v>10.57</v>
      </c>
      <c r="X39" s="202">
        <v>36.18</v>
      </c>
      <c r="Y39" s="202">
        <v>0</v>
      </c>
      <c r="Z39" s="202">
        <v>47.66</v>
      </c>
      <c r="AA39" s="202">
        <v>0</v>
      </c>
      <c r="AB39" s="202">
        <v>0</v>
      </c>
      <c r="AC39" s="202">
        <v>12.09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11.07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22.21</v>
      </c>
      <c r="M40" s="202">
        <v>0</v>
      </c>
      <c r="N40" s="202">
        <v>28.97</v>
      </c>
      <c r="O40" s="202">
        <v>48.64</v>
      </c>
      <c r="P40" s="202">
        <v>41.64</v>
      </c>
      <c r="Q40" s="202">
        <v>5.54</v>
      </c>
      <c r="R40" s="202">
        <v>10.77</v>
      </c>
      <c r="S40" s="202">
        <v>6.7</v>
      </c>
      <c r="T40" s="202">
        <v>0</v>
      </c>
      <c r="U40" s="202">
        <v>282.36</v>
      </c>
      <c r="V40" s="202">
        <v>5.08</v>
      </c>
      <c r="W40" s="202">
        <v>10.57</v>
      </c>
      <c r="X40" s="202">
        <v>36.18</v>
      </c>
      <c r="Y40" s="202">
        <v>0</v>
      </c>
      <c r="Z40" s="202">
        <v>47.66</v>
      </c>
      <c r="AA40" s="202">
        <v>0</v>
      </c>
      <c r="AB40" s="202">
        <v>0</v>
      </c>
      <c r="AC40" s="202">
        <v>12.09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11.07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22.21</v>
      </c>
      <c r="M41" s="202">
        <v>0</v>
      </c>
      <c r="N41" s="202">
        <v>28.97</v>
      </c>
      <c r="O41" s="202">
        <v>48.64</v>
      </c>
      <c r="P41" s="202">
        <v>43.43</v>
      </c>
      <c r="Q41" s="202">
        <v>5.54</v>
      </c>
      <c r="R41" s="202">
        <v>10.77</v>
      </c>
      <c r="S41" s="202">
        <v>6.7</v>
      </c>
      <c r="T41" s="202">
        <v>0</v>
      </c>
      <c r="U41" s="202">
        <v>282.36</v>
      </c>
      <c r="V41" s="202">
        <v>5.08</v>
      </c>
      <c r="W41" s="202">
        <v>10.57</v>
      </c>
      <c r="X41" s="202">
        <v>36.18</v>
      </c>
      <c r="Y41" s="202">
        <v>0</v>
      </c>
      <c r="Z41" s="202">
        <v>68.25</v>
      </c>
      <c r="AA41" s="202">
        <v>0</v>
      </c>
      <c r="AB41" s="202">
        <v>0</v>
      </c>
      <c r="AC41" s="202">
        <v>7.04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5.38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22.21</v>
      </c>
      <c r="M42" s="202">
        <v>0</v>
      </c>
      <c r="N42" s="202">
        <v>28.97</v>
      </c>
      <c r="O42" s="202">
        <v>48.64</v>
      </c>
      <c r="P42" s="202">
        <v>45.22</v>
      </c>
      <c r="Q42" s="202">
        <v>5.54</v>
      </c>
      <c r="R42" s="202">
        <v>10.77</v>
      </c>
      <c r="S42" s="202">
        <v>6.7</v>
      </c>
      <c r="T42" s="202">
        <v>0</v>
      </c>
      <c r="U42" s="202">
        <v>282.36</v>
      </c>
      <c r="V42" s="202">
        <v>5.08</v>
      </c>
      <c r="W42" s="202">
        <v>10.57</v>
      </c>
      <c r="X42" s="202">
        <v>36.18</v>
      </c>
      <c r="Y42" s="202">
        <v>0</v>
      </c>
      <c r="Z42" s="202">
        <v>68.25</v>
      </c>
      <c r="AA42" s="202">
        <v>0</v>
      </c>
      <c r="AB42" s="202">
        <v>0</v>
      </c>
      <c r="AC42" s="202">
        <v>7.04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5.38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24.14</v>
      </c>
      <c r="L43" s="202">
        <v>22.21</v>
      </c>
      <c r="M43" s="202">
        <v>0</v>
      </c>
      <c r="N43" s="202">
        <v>28.97</v>
      </c>
      <c r="O43" s="202">
        <v>48.64</v>
      </c>
      <c r="P43" s="202">
        <v>41.64</v>
      </c>
      <c r="Q43" s="202">
        <v>5.35</v>
      </c>
      <c r="R43" s="202">
        <v>10.4</v>
      </c>
      <c r="S43" s="202">
        <v>6.47</v>
      </c>
      <c r="T43" s="202">
        <v>0</v>
      </c>
      <c r="U43" s="202">
        <v>282.36</v>
      </c>
      <c r="V43" s="202">
        <v>4.54</v>
      </c>
      <c r="W43" s="202">
        <v>10.57</v>
      </c>
      <c r="X43" s="202">
        <v>36.18</v>
      </c>
      <c r="Y43" s="202">
        <v>0</v>
      </c>
      <c r="Z43" s="202">
        <v>68.25</v>
      </c>
      <c r="AA43" s="202">
        <v>0</v>
      </c>
      <c r="AB43" s="202">
        <v>0</v>
      </c>
      <c r="AC43" s="202">
        <v>7.04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4.92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24.14</v>
      </c>
      <c r="L44" s="202">
        <v>22.21</v>
      </c>
      <c r="M44" s="202">
        <v>0</v>
      </c>
      <c r="N44" s="202">
        <v>28.97</v>
      </c>
      <c r="O44" s="202">
        <v>48.64</v>
      </c>
      <c r="P44" s="202">
        <v>41.63</v>
      </c>
      <c r="Q44" s="202">
        <v>5.35</v>
      </c>
      <c r="R44" s="202">
        <v>10.4</v>
      </c>
      <c r="S44" s="202">
        <v>6.47</v>
      </c>
      <c r="T44" s="202">
        <v>0</v>
      </c>
      <c r="U44" s="202">
        <v>282.36</v>
      </c>
      <c r="V44" s="202">
        <v>5.09</v>
      </c>
      <c r="W44" s="202">
        <v>10.57</v>
      </c>
      <c r="X44" s="202">
        <v>36.18</v>
      </c>
      <c r="Y44" s="202">
        <v>0</v>
      </c>
      <c r="Z44" s="202">
        <v>68.25</v>
      </c>
      <c r="AA44" s="202">
        <v>0</v>
      </c>
      <c r="AB44" s="202">
        <v>0</v>
      </c>
      <c r="AC44" s="202">
        <v>7.04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5.21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24.14</v>
      </c>
      <c r="L45" s="202">
        <v>22.21</v>
      </c>
      <c r="M45" s="202">
        <v>0</v>
      </c>
      <c r="N45" s="202">
        <v>28.97</v>
      </c>
      <c r="O45" s="202">
        <v>48.64</v>
      </c>
      <c r="P45" s="202">
        <v>41.64</v>
      </c>
      <c r="Q45" s="202">
        <v>5.35</v>
      </c>
      <c r="R45" s="202">
        <v>10.4</v>
      </c>
      <c r="S45" s="202">
        <v>6.47</v>
      </c>
      <c r="T45" s="202">
        <v>0</v>
      </c>
      <c r="U45" s="202">
        <v>282.36</v>
      </c>
      <c r="V45" s="202">
        <v>5.09</v>
      </c>
      <c r="W45" s="202">
        <v>10.57</v>
      </c>
      <c r="X45" s="202">
        <v>36.18</v>
      </c>
      <c r="Y45" s="202">
        <v>0</v>
      </c>
      <c r="Z45" s="202">
        <v>68.25</v>
      </c>
      <c r="AA45" s="202">
        <v>0</v>
      </c>
      <c r="AB45" s="202">
        <v>0</v>
      </c>
      <c r="AC45" s="202">
        <v>7.04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5.21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24.14</v>
      </c>
      <c r="L46" s="202">
        <v>22.21</v>
      </c>
      <c r="M46" s="202">
        <v>0</v>
      </c>
      <c r="N46" s="202">
        <v>28.97</v>
      </c>
      <c r="O46" s="202">
        <v>48.64</v>
      </c>
      <c r="P46" s="202">
        <v>41.64</v>
      </c>
      <c r="Q46" s="202">
        <v>5.35</v>
      </c>
      <c r="R46" s="202">
        <v>10.4</v>
      </c>
      <c r="S46" s="202">
        <v>6.47</v>
      </c>
      <c r="T46" s="202">
        <v>0</v>
      </c>
      <c r="U46" s="202">
        <v>282.36</v>
      </c>
      <c r="V46" s="202">
        <v>5.09</v>
      </c>
      <c r="W46" s="202">
        <v>10.57</v>
      </c>
      <c r="X46" s="202">
        <v>36.18</v>
      </c>
      <c r="Y46" s="202">
        <v>0</v>
      </c>
      <c r="Z46" s="202">
        <v>68.25</v>
      </c>
      <c r="AA46" s="202">
        <v>0</v>
      </c>
      <c r="AB46" s="202">
        <v>0</v>
      </c>
      <c r="AC46" s="202">
        <v>7.04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5.21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24.14</v>
      </c>
      <c r="L47" s="202">
        <v>30.71</v>
      </c>
      <c r="M47" s="202">
        <v>0</v>
      </c>
      <c r="N47" s="202">
        <v>28.97</v>
      </c>
      <c r="O47" s="202">
        <v>48.64</v>
      </c>
      <c r="P47" s="202">
        <v>54.2</v>
      </c>
      <c r="Q47" s="202">
        <v>5.35</v>
      </c>
      <c r="R47" s="202">
        <v>10.4</v>
      </c>
      <c r="S47" s="202">
        <v>6.47</v>
      </c>
      <c r="T47" s="202">
        <v>0</v>
      </c>
      <c r="U47" s="202">
        <v>282.36</v>
      </c>
      <c r="V47" s="202">
        <v>5.09</v>
      </c>
      <c r="W47" s="202">
        <v>10.57</v>
      </c>
      <c r="X47" s="202">
        <v>36.18</v>
      </c>
      <c r="Y47" s="202">
        <v>0</v>
      </c>
      <c r="Z47" s="202">
        <v>68.25</v>
      </c>
      <c r="AA47" s="202">
        <v>0</v>
      </c>
      <c r="AB47" s="202">
        <v>0</v>
      </c>
      <c r="AC47" s="202">
        <v>7.04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4.8600000000000003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24.14</v>
      </c>
      <c r="L48" s="202">
        <v>30.71</v>
      </c>
      <c r="M48" s="202">
        <v>0</v>
      </c>
      <c r="N48" s="202">
        <v>28.97</v>
      </c>
      <c r="O48" s="202">
        <v>48.64</v>
      </c>
      <c r="P48" s="202">
        <v>54.2</v>
      </c>
      <c r="Q48" s="202">
        <v>5.35</v>
      </c>
      <c r="R48" s="202">
        <v>10.4</v>
      </c>
      <c r="S48" s="202">
        <v>6.47</v>
      </c>
      <c r="T48" s="202">
        <v>0</v>
      </c>
      <c r="U48" s="202">
        <v>282.36</v>
      </c>
      <c r="V48" s="202">
        <v>5.09</v>
      </c>
      <c r="W48" s="202">
        <v>10.57</v>
      </c>
      <c r="X48" s="202">
        <v>36.18</v>
      </c>
      <c r="Y48" s="202">
        <v>0</v>
      </c>
      <c r="Z48" s="202">
        <v>68.25</v>
      </c>
      <c r="AA48" s="202">
        <v>0</v>
      </c>
      <c r="AB48" s="202">
        <v>0</v>
      </c>
      <c r="AC48" s="202">
        <v>7.04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4.8600000000000003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24.14</v>
      </c>
      <c r="L49" s="202">
        <v>63.01</v>
      </c>
      <c r="M49" s="202">
        <v>0</v>
      </c>
      <c r="N49" s="202">
        <v>28.97</v>
      </c>
      <c r="O49" s="202">
        <v>48.64</v>
      </c>
      <c r="P49" s="202">
        <v>54.2</v>
      </c>
      <c r="Q49" s="202">
        <v>5.35</v>
      </c>
      <c r="R49" s="202">
        <v>10.4</v>
      </c>
      <c r="S49" s="202">
        <v>6.47</v>
      </c>
      <c r="T49" s="202">
        <v>0</v>
      </c>
      <c r="U49" s="202">
        <v>282.36</v>
      </c>
      <c r="V49" s="202">
        <v>5.09</v>
      </c>
      <c r="W49" s="202">
        <v>10.57</v>
      </c>
      <c r="X49" s="202">
        <v>36.18</v>
      </c>
      <c r="Y49" s="202">
        <v>0</v>
      </c>
      <c r="Z49" s="202">
        <v>56.22</v>
      </c>
      <c r="AA49" s="202">
        <v>0</v>
      </c>
      <c r="AB49" s="202">
        <v>0</v>
      </c>
      <c r="AC49" s="202">
        <v>6.83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4.59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24.14</v>
      </c>
      <c r="L50" s="202">
        <v>63.01</v>
      </c>
      <c r="M50" s="202">
        <v>0</v>
      </c>
      <c r="N50" s="202">
        <v>28.97</v>
      </c>
      <c r="O50" s="202">
        <v>48.64</v>
      </c>
      <c r="P50" s="202">
        <v>54.19</v>
      </c>
      <c r="Q50" s="202">
        <v>5.35</v>
      </c>
      <c r="R50" s="202">
        <v>10.4</v>
      </c>
      <c r="S50" s="202">
        <v>6.47</v>
      </c>
      <c r="T50" s="202">
        <v>0</v>
      </c>
      <c r="U50" s="202">
        <v>282.36</v>
      </c>
      <c r="V50" s="202">
        <v>5.09</v>
      </c>
      <c r="W50" s="202">
        <v>10.57</v>
      </c>
      <c r="X50" s="202">
        <v>36.18</v>
      </c>
      <c r="Y50" s="202">
        <v>0</v>
      </c>
      <c r="Z50" s="202">
        <v>56.22</v>
      </c>
      <c r="AA50" s="202">
        <v>0</v>
      </c>
      <c r="AB50" s="202">
        <v>0</v>
      </c>
      <c r="AC50" s="202">
        <v>6.83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4.8600000000000003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23.31</v>
      </c>
      <c r="L51" s="202">
        <v>63.01</v>
      </c>
      <c r="M51" s="202">
        <v>0</v>
      </c>
      <c r="N51" s="202">
        <v>28.97</v>
      </c>
      <c r="O51" s="202">
        <v>48.64</v>
      </c>
      <c r="P51" s="202">
        <v>57.42</v>
      </c>
      <c r="Q51" s="202">
        <v>5.35</v>
      </c>
      <c r="R51" s="202">
        <v>10.4</v>
      </c>
      <c r="S51" s="202">
        <v>6.47</v>
      </c>
      <c r="T51" s="202">
        <v>0</v>
      </c>
      <c r="U51" s="202">
        <v>282.36</v>
      </c>
      <c r="V51" s="202">
        <v>5.09</v>
      </c>
      <c r="W51" s="202">
        <v>10.57</v>
      </c>
      <c r="X51" s="202">
        <v>36.18</v>
      </c>
      <c r="Y51" s="202">
        <v>0</v>
      </c>
      <c r="Z51" s="202">
        <v>68.25</v>
      </c>
      <c r="AA51" s="202">
        <v>0</v>
      </c>
      <c r="AB51" s="202">
        <v>0</v>
      </c>
      <c r="AC51" s="202">
        <v>6.83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4.8600000000000003</v>
      </c>
      <c r="AJ51" s="202">
        <v>0</v>
      </c>
      <c r="AK51" s="202">
        <v>49.86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50.01</v>
      </c>
      <c r="L52" s="202">
        <v>63.01</v>
      </c>
      <c r="M52" s="202">
        <v>0</v>
      </c>
      <c r="N52" s="202">
        <v>28.97</v>
      </c>
      <c r="O52" s="202">
        <v>48.64</v>
      </c>
      <c r="P52" s="202">
        <v>57.42</v>
      </c>
      <c r="Q52" s="202">
        <v>5.35</v>
      </c>
      <c r="R52" s="202">
        <v>10.4</v>
      </c>
      <c r="S52" s="202">
        <v>6.47</v>
      </c>
      <c r="T52" s="202">
        <v>0</v>
      </c>
      <c r="U52" s="202">
        <v>282.36</v>
      </c>
      <c r="V52" s="202">
        <v>5.09</v>
      </c>
      <c r="W52" s="202">
        <v>10.57</v>
      </c>
      <c r="X52" s="202">
        <v>36.18</v>
      </c>
      <c r="Y52" s="202">
        <v>0</v>
      </c>
      <c r="Z52" s="202">
        <v>68.25</v>
      </c>
      <c r="AA52" s="202">
        <v>0</v>
      </c>
      <c r="AB52" s="202">
        <v>0</v>
      </c>
      <c r="AC52" s="202">
        <v>6.83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4.8600000000000003</v>
      </c>
      <c r="AJ52" s="202">
        <v>0</v>
      </c>
      <c r="AK52" s="202">
        <v>49.86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50.01</v>
      </c>
      <c r="L53" s="202">
        <v>63.01</v>
      </c>
      <c r="M53" s="202">
        <v>0</v>
      </c>
      <c r="N53" s="202">
        <v>28.97</v>
      </c>
      <c r="O53" s="202">
        <v>48.64</v>
      </c>
      <c r="P53" s="202">
        <v>57.42</v>
      </c>
      <c r="Q53" s="202">
        <v>5.35</v>
      </c>
      <c r="R53" s="202">
        <v>10.4</v>
      </c>
      <c r="S53" s="202">
        <v>6.47</v>
      </c>
      <c r="T53" s="202">
        <v>0</v>
      </c>
      <c r="U53" s="202">
        <v>282.36</v>
      </c>
      <c r="V53" s="202">
        <v>5.09</v>
      </c>
      <c r="W53" s="202">
        <v>10.57</v>
      </c>
      <c r="X53" s="202">
        <v>36.18</v>
      </c>
      <c r="Y53" s="202">
        <v>0</v>
      </c>
      <c r="Z53" s="202">
        <v>68.25</v>
      </c>
      <c r="AA53" s="202">
        <v>0</v>
      </c>
      <c r="AB53" s="202">
        <v>0</v>
      </c>
      <c r="AC53" s="202">
        <v>6.83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4.8600000000000003</v>
      </c>
      <c r="AJ53" s="202">
        <v>0</v>
      </c>
      <c r="AK53" s="202">
        <v>49.86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50.01</v>
      </c>
      <c r="L54" s="202">
        <v>63.01</v>
      </c>
      <c r="M54" s="202">
        <v>0</v>
      </c>
      <c r="N54" s="202">
        <v>28.97</v>
      </c>
      <c r="O54" s="202">
        <v>48.64</v>
      </c>
      <c r="P54" s="202">
        <v>57.42</v>
      </c>
      <c r="Q54" s="202">
        <v>5.35</v>
      </c>
      <c r="R54" s="202">
        <v>10.4</v>
      </c>
      <c r="S54" s="202">
        <v>6.47</v>
      </c>
      <c r="T54" s="202">
        <v>0</v>
      </c>
      <c r="U54" s="202">
        <v>282.36</v>
      </c>
      <c r="V54" s="202">
        <v>5.09</v>
      </c>
      <c r="W54" s="202">
        <v>10.57</v>
      </c>
      <c r="X54" s="202">
        <v>36.18</v>
      </c>
      <c r="Y54" s="202">
        <v>0</v>
      </c>
      <c r="Z54" s="202">
        <v>68.25</v>
      </c>
      <c r="AA54" s="202">
        <v>0</v>
      </c>
      <c r="AB54" s="202">
        <v>0</v>
      </c>
      <c r="AC54" s="202">
        <v>6.83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4.8600000000000003</v>
      </c>
      <c r="AJ54" s="202">
        <v>0</v>
      </c>
      <c r="AK54" s="202">
        <v>49.86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50.01</v>
      </c>
      <c r="L55" s="202">
        <v>63.01</v>
      </c>
      <c r="M55" s="202">
        <v>0</v>
      </c>
      <c r="N55" s="202">
        <v>28.97</v>
      </c>
      <c r="O55" s="202">
        <v>48.64</v>
      </c>
      <c r="P55" s="202">
        <v>57.42</v>
      </c>
      <c r="Q55" s="202">
        <v>5.35</v>
      </c>
      <c r="R55" s="202">
        <v>10.4</v>
      </c>
      <c r="S55" s="202">
        <v>6.47</v>
      </c>
      <c r="T55" s="202">
        <v>0</v>
      </c>
      <c r="U55" s="202">
        <v>282.36</v>
      </c>
      <c r="V55" s="202">
        <v>5.09</v>
      </c>
      <c r="W55" s="202">
        <v>10.57</v>
      </c>
      <c r="X55" s="202">
        <v>36.18</v>
      </c>
      <c r="Y55" s="202">
        <v>0</v>
      </c>
      <c r="Z55" s="202">
        <v>68.25</v>
      </c>
      <c r="AA55" s="202">
        <v>0</v>
      </c>
      <c r="AB55" s="202">
        <v>0</v>
      </c>
      <c r="AC55" s="202">
        <v>6.83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4.59</v>
      </c>
      <c r="AJ55" s="202">
        <v>0</v>
      </c>
      <c r="AK55" s="202">
        <v>49.86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23.31</v>
      </c>
      <c r="L56" s="202">
        <v>63.01</v>
      </c>
      <c r="M56" s="202">
        <v>0</v>
      </c>
      <c r="N56" s="202">
        <v>28.97</v>
      </c>
      <c r="O56" s="202">
        <v>48.64</v>
      </c>
      <c r="P56" s="202">
        <v>57.42</v>
      </c>
      <c r="Q56" s="202">
        <v>5.35</v>
      </c>
      <c r="R56" s="202">
        <v>10.4</v>
      </c>
      <c r="S56" s="202">
        <v>6.47</v>
      </c>
      <c r="T56" s="202">
        <v>0</v>
      </c>
      <c r="U56" s="202">
        <v>282.36</v>
      </c>
      <c r="V56" s="202">
        <v>5.09</v>
      </c>
      <c r="W56" s="202">
        <v>10.57</v>
      </c>
      <c r="X56" s="202">
        <v>36.18</v>
      </c>
      <c r="Y56" s="202">
        <v>0</v>
      </c>
      <c r="Z56" s="202">
        <v>68.25</v>
      </c>
      <c r="AA56" s="202">
        <v>0</v>
      </c>
      <c r="AB56" s="202">
        <v>0</v>
      </c>
      <c r="AC56" s="202">
        <v>6.83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4.8600000000000003</v>
      </c>
      <c r="AJ56" s="202">
        <v>0</v>
      </c>
      <c r="AK56" s="202">
        <v>49.86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22.21</v>
      </c>
      <c r="L57" s="202">
        <v>24.14</v>
      </c>
      <c r="M57" s="202">
        <v>0</v>
      </c>
      <c r="N57" s="202">
        <v>28.97</v>
      </c>
      <c r="O57" s="202">
        <v>48.64</v>
      </c>
      <c r="P57" s="202">
        <v>53.84</v>
      </c>
      <c r="Q57" s="202">
        <v>5.35</v>
      </c>
      <c r="R57" s="202">
        <v>10.4</v>
      </c>
      <c r="S57" s="202">
        <v>6.47</v>
      </c>
      <c r="T57" s="202">
        <v>0</v>
      </c>
      <c r="U57" s="202">
        <v>282.36</v>
      </c>
      <c r="V57" s="202">
        <v>4.5599999999999996</v>
      </c>
      <c r="W57" s="202">
        <v>10.57</v>
      </c>
      <c r="X57" s="202">
        <v>36.18</v>
      </c>
      <c r="Y57" s="202">
        <v>0</v>
      </c>
      <c r="Z57" s="202">
        <v>68.25</v>
      </c>
      <c r="AA57" s="202">
        <v>0</v>
      </c>
      <c r="AB57" s="202">
        <v>0</v>
      </c>
      <c r="AC57" s="202">
        <v>6.83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4.8600000000000003</v>
      </c>
      <c r="AJ57" s="202">
        <v>0</v>
      </c>
      <c r="AK57" s="202">
        <v>49.86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22.21</v>
      </c>
      <c r="L58" s="202">
        <v>24.14</v>
      </c>
      <c r="M58" s="202">
        <v>0</v>
      </c>
      <c r="N58" s="202">
        <v>28.97</v>
      </c>
      <c r="O58" s="202">
        <v>48.64</v>
      </c>
      <c r="P58" s="202">
        <v>53.84</v>
      </c>
      <c r="Q58" s="202">
        <v>5.35</v>
      </c>
      <c r="R58" s="202">
        <v>10.4</v>
      </c>
      <c r="S58" s="202">
        <v>6.47</v>
      </c>
      <c r="T58" s="202">
        <v>0</v>
      </c>
      <c r="U58" s="202">
        <v>282.36</v>
      </c>
      <c r="V58" s="202">
        <v>4.5599999999999996</v>
      </c>
      <c r="W58" s="202">
        <v>10.57</v>
      </c>
      <c r="X58" s="202">
        <v>36.18</v>
      </c>
      <c r="Y58" s="202">
        <v>0</v>
      </c>
      <c r="Z58" s="202">
        <v>68.25</v>
      </c>
      <c r="AA58" s="202">
        <v>0</v>
      </c>
      <c r="AB58" s="202">
        <v>0</v>
      </c>
      <c r="AC58" s="202">
        <v>6.83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4.8600000000000003</v>
      </c>
      <c r="AJ58" s="202">
        <v>0</v>
      </c>
      <c r="AK58" s="202">
        <v>49.86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22.21</v>
      </c>
      <c r="L59" s="202">
        <v>24.14</v>
      </c>
      <c r="M59" s="202">
        <v>0</v>
      </c>
      <c r="N59" s="202">
        <v>28.97</v>
      </c>
      <c r="O59" s="202">
        <v>48.64</v>
      </c>
      <c r="P59" s="202">
        <v>53.84</v>
      </c>
      <c r="Q59" s="202">
        <v>5.35</v>
      </c>
      <c r="R59" s="202">
        <v>10.4</v>
      </c>
      <c r="S59" s="202">
        <v>6.47</v>
      </c>
      <c r="T59" s="202">
        <v>0</v>
      </c>
      <c r="U59" s="202">
        <v>282.36</v>
      </c>
      <c r="V59" s="202">
        <v>4.5599999999999996</v>
      </c>
      <c r="W59" s="202">
        <v>10.57</v>
      </c>
      <c r="X59" s="202">
        <v>36.18</v>
      </c>
      <c r="Y59" s="202">
        <v>0</v>
      </c>
      <c r="Z59" s="202">
        <v>68.25</v>
      </c>
      <c r="AA59" s="202">
        <v>0</v>
      </c>
      <c r="AB59" s="202">
        <v>0</v>
      </c>
      <c r="AC59" s="202">
        <v>6.62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4.8600000000000003</v>
      </c>
      <c r="AJ59" s="202">
        <v>0</v>
      </c>
      <c r="AK59" s="202">
        <v>49.86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22.21</v>
      </c>
      <c r="L60" s="202">
        <v>24.14</v>
      </c>
      <c r="M60" s="202">
        <v>0</v>
      </c>
      <c r="N60" s="202">
        <v>28.97</v>
      </c>
      <c r="O60" s="202">
        <v>48.64</v>
      </c>
      <c r="P60" s="202">
        <v>53.84</v>
      </c>
      <c r="Q60" s="202">
        <v>5.35</v>
      </c>
      <c r="R60" s="202">
        <v>10.4</v>
      </c>
      <c r="S60" s="202">
        <v>6.47</v>
      </c>
      <c r="T60" s="202">
        <v>0</v>
      </c>
      <c r="U60" s="202">
        <v>282.36</v>
      </c>
      <c r="V60" s="202">
        <v>4.5599999999999996</v>
      </c>
      <c r="W60" s="202">
        <v>10.57</v>
      </c>
      <c r="X60" s="202">
        <v>36.18</v>
      </c>
      <c r="Y60" s="202">
        <v>0</v>
      </c>
      <c r="Z60" s="202">
        <v>68.25</v>
      </c>
      <c r="AA60" s="202">
        <v>0</v>
      </c>
      <c r="AB60" s="202">
        <v>0</v>
      </c>
      <c r="AC60" s="202">
        <v>6.62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4.8600000000000003</v>
      </c>
      <c r="AJ60" s="202">
        <v>0</v>
      </c>
      <c r="AK60" s="202">
        <v>49.86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22.21</v>
      </c>
      <c r="L61" s="202">
        <v>24.14</v>
      </c>
      <c r="M61" s="202">
        <v>0</v>
      </c>
      <c r="N61" s="202">
        <v>28.97</v>
      </c>
      <c r="O61" s="202">
        <v>48.64</v>
      </c>
      <c r="P61" s="202">
        <v>53.48</v>
      </c>
      <c r="Q61" s="202">
        <v>5.35</v>
      </c>
      <c r="R61" s="202">
        <v>10.4</v>
      </c>
      <c r="S61" s="202">
        <v>6.47</v>
      </c>
      <c r="T61" s="202">
        <v>0</v>
      </c>
      <c r="U61" s="202">
        <v>278.39</v>
      </c>
      <c r="V61" s="202">
        <v>0</v>
      </c>
      <c r="W61" s="202">
        <v>10.57</v>
      </c>
      <c r="X61" s="202">
        <v>36.18</v>
      </c>
      <c r="Y61" s="202">
        <v>0</v>
      </c>
      <c r="Z61" s="202">
        <v>68.25</v>
      </c>
      <c r="AA61" s="202">
        <v>0</v>
      </c>
      <c r="AB61" s="202">
        <v>0</v>
      </c>
      <c r="AC61" s="202">
        <v>6.62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4.59</v>
      </c>
      <c r="AJ61" s="202">
        <v>0</v>
      </c>
      <c r="AK61" s="202">
        <v>49.86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22.21</v>
      </c>
      <c r="L62" s="202">
        <v>24.14</v>
      </c>
      <c r="M62" s="202">
        <v>0</v>
      </c>
      <c r="N62" s="202">
        <v>28.97</v>
      </c>
      <c r="O62" s="202">
        <v>48.64</v>
      </c>
      <c r="P62" s="202">
        <v>53.48</v>
      </c>
      <c r="Q62" s="202">
        <v>5.35</v>
      </c>
      <c r="R62" s="202">
        <v>10.4</v>
      </c>
      <c r="S62" s="202">
        <v>6.47</v>
      </c>
      <c r="T62" s="202">
        <v>0</v>
      </c>
      <c r="U62" s="202">
        <v>278.39</v>
      </c>
      <c r="V62" s="202">
        <v>0</v>
      </c>
      <c r="W62" s="202">
        <v>10.57</v>
      </c>
      <c r="X62" s="202">
        <v>36.18</v>
      </c>
      <c r="Y62" s="202">
        <v>0</v>
      </c>
      <c r="Z62" s="202">
        <v>68.25</v>
      </c>
      <c r="AA62" s="202">
        <v>0</v>
      </c>
      <c r="AB62" s="202">
        <v>0</v>
      </c>
      <c r="AC62" s="202">
        <v>6.62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4.8600000000000003</v>
      </c>
      <c r="AJ62" s="202">
        <v>0</v>
      </c>
      <c r="AK62" s="202">
        <v>49.86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24.14</v>
      </c>
      <c r="L63" s="202">
        <v>63.01</v>
      </c>
      <c r="M63" s="202">
        <v>0</v>
      </c>
      <c r="N63" s="202">
        <v>28.97</v>
      </c>
      <c r="O63" s="202">
        <v>48.64</v>
      </c>
      <c r="P63" s="202">
        <v>55.27</v>
      </c>
      <c r="Q63" s="202">
        <v>5.35</v>
      </c>
      <c r="R63" s="202">
        <v>10.4</v>
      </c>
      <c r="S63" s="202">
        <v>6.47</v>
      </c>
      <c r="T63" s="202">
        <v>0</v>
      </c>
      <c r="U63" s="202">
        <v>278.39</v>
      </c>
      <c r="V63" s="202">
        <v>0</v>
      </c>
      <c r="W63" s="202">
        <v>10.57</v>
      </c>
      <c r="X63" s="202">
        <v>36.18</v>
      </c>
      <c r="Y63" s="202">
        <v>0</v>
      </c>
      <c r="Z63" s="202">
        <v>68.25</v>
      </c>
      <c r="AA63" s="202">
        <v>0</v>
      </c>
      <c r="AB63" s="202">
        <v>0</v>
      </c>
      <c r="AC63" s="202">
        <v>6.62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4.8600000000000003</v>
      </c>
      <c r="AJ63" s="202">
        <v>0</v>
      </c>
      <c r="AK63" s="202">
        <v>49.03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24.14</v>
      </c>
      <c r="L64" s="202">
        <v>63.01</v>
      </c>
      <c r="M64" s="202">
        <v>0</v>
      </c>
      <c r="N64" s="202">
        <v>28.97</v>
      </c>
      <c r="O64" s="202">
        <v>48.64</v>
      </c>
      <c r="P64" s="202">
        <v>55.27</v>
      </c>
      <c r="Q64" s="202">
        <v>5.35</v>
      </c>
      <c r="R64" s="202">
        <v>10.4</v>
      </c>
      <c r="S64" s="202">
        <v>6.47</v>
      </c>
      <c r="T64" s="202">
        <v>0</v>
      </c>
      <c r="U64" s="202">
        <v>278.39</v>
      </c>
      <c r="V64" s="202">
        <v>0</v>
      </c>
      <c r="W64" s="202">
        <v>10.57</v>
      </c>
      <c r="X64" s="202">
        <v>36.18</v>
      </c>
      <c r="Y64" s="202">
        <v>0</v>
      </c>
      <c r="Z64" s="202">
        <v>68.25</v>
      </c>
      <c r="AA64" s="202">
        <v>0</v>
      </c>
      <c r="AB64" s="202">
        <v>0</v>
      </c>
      <c r="AC64" s="202">
        <v>6.62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4.8600000000000003</v>
      </c>
      <c r="AJ64" s="202">
        <v>0</v>
      </c>
      <c r="AK64" s="202">
        <v>49.03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24.14</v>
      </c>
      <c r="L65" s="202">
        <v>63.01</v>
      </c>
      <c r="M65" s="202">
        <v>0</v>
      </c>
      <c r="N65" s="202">
        <v>28.97</v>
      </c>
      <c r="O65" s="202">
        <v>48.64</v>
      </c>
      <c r="P65" s="202">
        <v>53.48</v>
      </c>
      <c r="Q65" s="202">
        <v>5.35</v>
      </c>
      <c r="R65" s="202">
        <v>10.4</v>
      </c>
      <c r="S65" s="202">
        <v>6.47</v>
      </c>
      <c r="T65" s="202">
        <v>0</v>
      </c>
      <c r="U65" s="202">
        <v>278.39</v>
      </c>
      <c r="V65" s="202">
        <v>0</v>
      </c>
      <c r="W65" s="202">
        <v>10.57</v>
      </c>
      <c r="X65" s="202">
        <v>36.18</v>
      </c>
      <c r="Y65" s="202">
        <v>0</v>
      </c>
      <c r="Z65" s="202">
        <v>68.25</v>
      </c>
      <c r="AA65" s="202">
        <v>0</v>
      </c>
      <c r="AB65" s="202">
        <v>0</v>
      </c>
      <c r="AC65" s="202">
        <v>6.62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4.8600000000000003</v>
      </c>
      <c r="AJ65" s="202">
        <v>0</v>
      </c>
      <c r="AK65" s="202">
        <v>49.03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24.14</v>
      </c>
      <c r="L66" s="202">
        <v>63.01</v>
      </c>
      <c r="M66" s="202">
        <v>0</v>
      </c>
      <c r="N66" s="202">
        <v>28.97</v>
      </c>
      <c r="O66" s="202">
        <v>48.64</v>
      </c>
      <c r="P66" s="202">
        <v>53.48</v>
      </c>
      <c r="Q66" s="202">
        <v>5.35</v>
      </c>
      <c r="R66" s="202">
        <v>10.4</v>
      </c>
      <c r="S66" s="202">
        <v>6.47</v>
      </c>
      <c r="T66" s="202">
        <v>0</v>
      </c>
      <c r="U66" s="202">
        <v>278.39</v>
      </c>
      <c r="V66" s="202">
        <v>0</v>
      </c>
      <c r="W66" s="202">
        <v>10.57</v>
      </c>
      <c r="X66" s="202">
        <v>36.18</v>
      </c>
      <c r="Y66" s="202">
        <v>0</v>
      </c>
      <c r="Z66" s="202">
        <v>68.25</v>
      </c>
      <c r="AA66" s="202">
        <v>0</v>
      </c>
      <c r="AB66" s="202">
        <v>0</v>
      </c>
      <c r="AC66" s="202">
        <v>6.62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4.8600000000000003</v>
      </c>
      <c r="AJ66" s="202">
        <v>0</v>
      </c>
      <c r="AK66" s="202">
        <v>49.03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35.729999999999997</v>
      </c>
      <c r="L67" s="202">
        <v>63.01</v>
      </c>
      <c r="M67" s="202">
        <v>0</v>
      </c>
      <c r="N67" s="202">
        <v>28.97</v>
      </c>
      <c r="O67" s="202">
        <v>48.64</v>
      </c>
      <c r="P67" s="202">
        <v>53.48</v>
      </c>
      <c r="Q67" s="202">
        <v>5.35</v>
      </c>
      <c r="R67" s="202">
        <v>10.4</v>
      </c>
      <c r="S67" s="202">
        <v>6.47</v>
      </c>
      <c r="T67" s="202">
        <v>0</v>
      </c>
      <c r="U67" s="202">
        <v>278.39</v>
      </c>
      <c r="V67" s="202">
        <v>5.09</v>
      </c>
      <c r="W67" s="202">
        <v>10.57</v>
      </c>
      <c r="X67" s="202">
        <v>36.18</v>
      </c>
      <c r="Y67" s="202">
        <v>0</v>
      </c>
      <c r="Z67" s="202">
        <v>68.25</v>
      </c>
      <c r="AA67" s="202">
        <v>0</v>
      </c>
      <c r="AB67" s="202">
        <v>0</v>
      </c>
      <c r="AC67" s="202">
        <v>6.62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4.59</v>
      </c>
      <c r="AJ67" s="202">
        <v>0</v>
      </c>
      <c r="AK67" s="202">
        <v>49.03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35.729999999999997</v>
      </c>
      <c r="L68" s="202">
        <v>63.01</v>
      </c>
      <c r="M68" s="202">
        <v>0</v>
      </c>
      <c r="N68" s="202">
        <v>28.97</v>
      </c>
      <c r="O68" s="202">
        <v>48.64</v>
      </c>
      <c r="P68" s="202">
        <v>53.48</v>
      </c>
      <c r="Q68" s="202">
        <v>5.35</v>
      </c>
      <c r="R68" s="202">
        <v>10.4</v>
      </c>
      <c r="S68" s="202">
        <v>6.47</v>
      </c>
      <c r="T68" s="202">
        <v>0</v>
      </c>
      <c r="U68" s="202">
        <v>278.39</v>
      </c>
      <c r="V68" s="202">
        <v>5.09</v>
      </c>
      <c r="W68" s="202">
        <v>10.57</v>
      </c>
      <c r="X68" s="202">
        <v>36.18</v>
      </c>
      <c r="Y68" s="202">
        <v>0</v>
      </c>
      <c r="Z68" s="202">
        <v>68.25</v>
      </c>
      <c r="AA68" s="202">
        <v>0</v>
      </c>
      <c r="AB68" s="202">
        <v>0</v>
      </c>
      <c r="AC68" s="202">
        <v>6.62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4.8600000000000003</v>
      </c>
      <c r="AJ68" s="202">
        <v>0</v>
      </c>
      <c r="AK68" s="202">
        <v>49.03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50.01</v>
      </c>
      <c r="L69" s="202">
        <v>63.01</v>
      </c>
      <c r="M69" s="202">
        <v>0</v>
      </c>
      <c r="N69" s="202">
        <v>28.97</v>
      </c>
      <c r="O69" s="202">
        <v>48.64</v>
      </c>
      <c r="P69" s="202">
        <v>53.48</v>
      </c>
      <c r="Q69" s="202">
        <v>5.35</v>
      </c>
      <c r="R69" s="202">
        <v>10.4</v>
      </c>
      <c r="S69" s="202">
        <v>6.47</v>
      </c>
      <c r="T69" s="202">
        <v>0</v>
      </c>
      <c r="U69" s="202">
        <v>280.66000000000003</v>
      </c>
      <c r="V69" s="202">
        <v>5.09</v>
      </c>
      <c r="W69" s="202">
        <v>10.57</v>
      </c>
      <c r="X69" s="202">
        <v>36.18</v>
      </c>
      <c r="Y69" s="202">
        <v>0</v>
      </c>
      <c r="Z69" s="202">
        <v>68.25</v>
      </c>
      <c r="AA69" s="202">
        <v>0</v>
      </c>
      <c r="AB69" s="202">
        <v>0</v>
      </c>
      <c r="AC69" s="202">
        <v>6.62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4.8600000000000003</v>
      </c>
      <c r="AJ69" s="202">
        <v>0</v>
      </c>
      <c r="AK69" s="202">
        <v>49.03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50.01</v>
      </c>
      <c r="L70" s="202">
        <v>63.01</v>
      </c>
      <c r="M70" s="202">
        <v>0</v>
      </c>
      <c r="N70" s="202">
        <v>28.97</v>
      </c>
      <c r="O70" s="202">
        <v>48.64</v>
      </c>
      <c r="P70" s="202">
        <v>53.48</v>
      </c>
      <c r="Q70" s="202">
        <v>5.35</v>
      </c>
      <c r="R70" s="202">
        <v>10.4</v>
      </c>
      <c r="S70" s="202">
        <v>6.47</v>
      </c>
      <c r="T70" s="202">
        <v>0</v>
      </c>
      <c r="U70" s="202">
        <v>280.66000000000003</v>
      </c>
      <c r="V70" s="202">
        <v>5.09</v>
      </c>
      <c r="W70" s="202">
        <v>10.57</v>
      </c>
      <c r="X70" s="202">
        <v>36.18</v>
      </c>
      <c r="Y70" s="202">
        <v>0</v>
      </c>
      <c r="Z70" s="202">
        <v>68.25</v>
      </c>
      <c r="AA70" s="202">
        <v>0</v>
      </c>
      <c r="AB70" s="202">
        <v>0</v>
      </c>
      <c r="AC70" s="202">
        <v>5.95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4.2699999999999996</v>
      </c>
      <c r="AJ70" s="202">
        <v>0</v>
      </c>
      <c r="AK70" s="202">
        <v>49.03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50.01</v>
      </c>
      <c r="L71" s="202">
        <v>63.01</v>
      </c>
      <c r="M71" s="202">
        <v>0</v>
      </c>
      <c r="N71" s="202">
        <v>28.97</v>
      </c>
      <c r="O71" s="202">
        <v>48.64</v>
      </c>
      <c r="P71" s="202">
        <v>53.48</v>
      </c>
      <c r="Q71" s="202">
        <v>5.35</v>
      </c>
      <c r="R71" s="202">
        <v>10.4</v>
      </c>
      <c r="S71" s="202">
        <v>6.47</v>
      </c>
      <c r="T71" s="202">
        <v>0</v>
      </c>
      <c r="U71" s="202">
        <v>280.66000000000003</v>
      </c>
      <c r="V71" s="202">
        <v>5.09</v>
      </c>
      <c r="W71" s="202">
        <v>10.57</v>
      </c>
      <c r="X71" s="202">
        <v>36.18</v>
      </c>
      <c r="Y71" s="202">
        <v>0</v>
      </c>
      <c r="Z71" s="202">
        <v>68.25</v>
      </c>
      <c r="AA71" s="202">
        <v>0</v>
      </c>
      <c r="AB71" s="202">
        <v>0</v>
      </c>
      <c r="AC71" s="202">
        <v>5.95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4.2699999999999996</v>
      </c>
      <c r="AJ71" s="202">
        <v>0</v>
      </c>
      <c r="AK71" s="202">
        <v>49.03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50.01</v>
      </c>
      <c r="L72" s="202">
        <v>63.01</v>
      </c>
      <c r="M72" s="202">
        <v>0</v>
      </c>
      <c r="N72" s="202">
        <v>28.97</v>
      </c>
      <c r="O72" s="202">
        <v>48.64</v>
      </c>
      <c r="P72" s="202">
        <v>53.48</v>
      </c>
      <c r="Q72" s="202">
        <v>5.35</v>
      </c>
      <c r="R72" s="202">
        <v>10.4</v>
      </c>
      <c r="S72" s="202">
        <v>6.47</v>
      </c>
      <c r="T72" s="202">
        <v>0</v>
      </c>
      <c r="U72" s="202">
        <v>280.66000000000003</v>
      </c>
      <c r="V72" s="202">
        <v>5.09</v>
      </c>
      <c r="W72" s="202">
        <v>10.57</v>
      </c>
      <c r="X72" s="202">
        <v>36.18</v>
      </c>
      <c r="Y72" s="202">
        <v>0</v>
      </c>
      <c r="Z72" s="202">
        <v>68.25</v>
      </c>
      <c r="AA72" s="202">
        <v>0</v>
      </c>
      <c r="AB72" s="202">
        <v>0</v>
      </c>
      <c r="AC72" s="202">
        <v>12.71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11.91</v>
      </c>
      <c r="AJ72" s="202">
        <v>0</v>
      </c>
      <c r="AK72" s="202">
        <v>49.03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50.01</v>
      </c>
      <c r="L73" s="202">
        <v>63.01</v>
      </c>
      <c r="M73" s="202">
        <v>0</v>
      </c>
      <c r="N73" s="202">
        <v>28.97</v>
      </c>
      <c r="O73" s="202">
        <v>48.64</v>
      </c>
      <c r="P73" s="202">
        <v>53.48</v>
      </c>
      <c r="Q73" s="202">
        <v>5.35</v>
      </c>
      <c r="R73" s="202">
        <v>10.4</v>
      </c>
      <c r="S73" s="202">
        <v>6.47</v>
      </c>
      <c r="T73" s="202">
        <v>0</v>
      </c>
      <c r="U73" s="202">
        <v>280.66000000000003</v>
      </c>
      <c r="V73" s="202">
        <v>5.09</v>
      </c>
      <c r="W73" s="202">
        <v>10.57</v>
      </c>
      <c r="X73" s="202">
        <v>36.18</v>
      </c>
      <c r="Y73" s="202">
        <v>0</v>
      </c>
      <c r="Z73" s="202">
        <v>68.25</v>
      </c>
      <c r="AA73" s="202">
        <v>0</v>
      </c>
      <c r="AB73" s="202">
        <v>0</v>
      </c>
      <c r="AC73" s="202">
        <v>12.71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11.45</v>
      </c>
      <c r="AJ73" s="202">
        <v>0</v>
      </c>
      <c r="AK73" s="202">
        <v>49.03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50.01</v>
      </c>
      <c r="L74" s="202">
        <v>63.01</v>
      </c>
      <c r="M74" s="202">
        <v>0</v>
      </c>
      <c r="N74" s="202">
        <v>28.97</v>
      </c>
      <c r="O74" s="202">
        <v>48.64</v>
      </c>
      <c r="P74" s="202">
        <v>53.48</v>
      </c>
      <c r="Q74" s="202">
        <v>5.35</v>
      </c>
      <c r="R74" s="202">
        <v>10.4</v>
      </c>
      <c r="S74" s="202">
        <v>6.47</v>
      </c>
      <c r="T74" s="202">
        <v>0</v>
      </c>
      <c r="U74" s="202">
        <v>280.66000000000003</v>
      </c>
      <c r="V74" s="202">
        <v>5.09</v>
      </c>
      <c r="W74" s="202">
        <v>10.57</v>
      </c>
      <c r="X74" s="202">
        <v>36.18</v>
      </c>
      <c r="Y74" s="202">
        <v>0</v>
      </c>
      <c r="Z74" s="202">
        <v>68.25</v>
      </c>
      <c r="AA74" s="202">
        <v>0</v>
      </c>
      <c r="AB74" s="202">
        <v>0</v>
      </c>
      <c r="AC74" s="202">
        <v>12.71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11.91</v>
      </c>
      <c r="AJ74" s="202">
        <v>0</v>
      </c>
      <c r="AK74" s="202">
        <v>49.03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50.01</v>
      </c>
      <c r="L75" s="202">
        <v>63.01</v>
      </c>
      <c r="M75" s="202">
        <v>0</v>
      </c>
      <c r="N75" s="202">
        <v>28.97</v>
      </c>
      <c r="O75" s="202">
        <v>48.64</v>
      </c>
      <c r="P75" s="202">
        <v>58.86</v>
      </c>
      <c r="Q75" s="202">
        <v>5.35</v>
      </c>
      <c r="R75" s="202">
        <v>10.4</v>
      </c>
      <c r="S75" s="202">
        <v>6.47</v>
      </c>
      <c r="T75" s="202">
        <v>0</v>
      </c>
      <c r="U75" s="202">
        <v>280.66000000000003</v>
      </c>
      <c r="V75" s="202">
        <v>5.09</v>
      </c>
      <c r="W75" s="202">
        <v>10.57</v>
      </c>
      <c r="X75" s="202">
        <v>36.18</v>
      </c>
      <c r="Y75" s="202">
        <v>0</v>
      </c>
      <c r="Z75" s="202">
        <v>68.25</v>
      </c>
      <c r="AA75" s="202">
        <v>0</v>
      </c>
      <c r="AB75" s="202">
        <v>0</v>
      </c>
      <c r="AC75" s="202">
        <v>12.71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11.91</v>
      </c>
      <c r="AJ75" s="202">
        <v>0</v>
      </c>
      <c r="AK75" s="202">
        <v>49.86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50.01</v>
      </c>
      <c r="L76" s="202">
        <v>63.01</v>
      </c>
      <c r="M76" s="202">
        <v>0</v>
      </c>
      <c r="N76" s="202">
        <v>28.97</v>
      </c>
      <c r="O76" s="202">
        <v>48.64</v>
      </c>
      <c r="P76" s="202">
        <v>58.86</v>
      </c>
      <c r="Q76" s="202">
        <v>5.35</v>
      </c>
      <c r="R76" s="202">
        <v>10.4</v>
      </c>
      <c r="S76" s="202">
        <v>6.47</v>
      </c>
      <c r="T76" s="202">
        <v>0</v>
      </c>
      <c r="U76" s="202">
        <v>280.66000000000003</v>
      </c>
      <c r="V76" s="202">
        <v>5.09</v>
      </c>
      <c r="W76" s="202">
        <v>10.57</v>
      </c>
      <c r="X76" s="202">
        <v>36.18</v>
      </c>
      <c r="Y76" s="202">
        <v>0</v>
      </c>
      <c r="Z76" s="202">
        <v>68.25</v>
      </c>
      <c r="AA76" s="202">
        <v>0</v>
      </c>
      <c r="AB76" s="202">
        <v>0</v>
      </c>
      <c r="AC76" s="202">
        <v>12.71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11.91</v>
      </c>
      <c r="AJ76" s="202">
        <v>0</v>
      </c>
      <c r="AK76" s="202">
        <v>46.81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50.01</v>
      </c>
      <c r="L77" s="202">
        <v>63.01</v>
      </c>
      <c r="M77" s="202">
        <v>0</v>
      </c>
      <c r="N77" s="202">
        <v>28.97</v>
      </c>
      <c r="O77" s="202">
        <v>48.64</v>
      </c>
      <c r="P77" s="202">
        <v>58.86</v>
      </c>
      <c r="Q77" s="202">
        <v>5.35</v>
      </c>
      <c r="R77" s="202">
        <v>10.4</v>
      </c>
      <c r="S77" s="202">
        <v>6.47</v>
      </c>
      <c r="T77" s="202">
        <v>0</v>
      </c>
      <c r="U77" s="202">
        <v>280.66000000000003</v>
      </c>
      <c r="V77" s="202">
        <v>5.09</v>
      </c>
      <c r="W77" s="202">
        <v>10.57</v>
      </c>
      <c r="X77" s="202">
        <v>36.18</v>
      </c>
      <c r="Y77" s="202">
        <v>0</v>
      </c>
      <c r="Z77" s="202">
        <v>68.25</v>
      </c>
      <c r="AA77" s="202">
        <v>0</v>
      </c>
      <c r="AB77" s="202">
        <v>0</v>
      </c>
      <c r="AC77" s="202">
        <v>13.1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11.91</v>
      </c>
      <c r="AJ77" s="202">
        <v>0</v>
      </c>
      <c r="AK77" s="202">
        <v>46.81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50.01</v>
      </c>
      <c r="L78" s="202">
        <v>63.01</v>
      </c>
      <c r="M78" s="202">
        <v>0</v>
      </c>
      <c r="N78" s="202">
        <v>28.97</v>
      </c>
      <c r="O78" s="202">
        <v>48.64</v>
      </c>
      <c r="P78" s="202">
        <v>58.86</v>
      </c>
      <c r="Q78" s="202">
        <v>5.35</v>
      </c>
      <c r="R78" s="202">
        <v>10.4</v>
      </c>
      <c r="S78" s="202">
        <v>6.47</v>
      </c>
      <c r="T78" s="202">
        <v>0</v>
      </c>
      <c r="U78" s="202">
        <v>280.66000000000003</v>
      </c>
      <c r="V78" s="202">
        <v>5.09</v>
      </c>
      <c r="W78" s="202">
        <v>10.57</v>
      </c>
      <c r="X78" s="202">
        <v>36.18</v>
      </c>
      <c r="Y78" s="202">
        <v>0</v>
      </c>
      <c r="Z78" s="202">
        <v>68.25</v>
      </c>
      <c r="AA78" s="202">
        <v>0</v>
      </c>
      <c r="AB78" s="202">
        <v>0</v>
      </c>
      <c r="AC78" s="202">
        <v>13.1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11.91</v>
      </c>
      <c r="AJ78" s="202">
        <v>0</v>
      </c>
      <c r="AK78" s="202">
        <v>46.81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50.01</v>
      </c>
      <c r="L79" s="202">
        <v>63.01</v>
      </c>
      <c r="M79" s="202">
        <v>0</v>
      </c>
      <c r="N79" s="202">
        <v>28.97</v>
      </c>
      <c r="O79" s="202">
        <v>48.64</v>
      </c>
      <c r="P79" s="202">
        <v>58.86</v>
      </c>
      <c r="Q79" s="202">
        <v>5.35</v>
      </c>
      <c r="R79" s="202">
        <v>10.4</v>
      </c>
      <c r="S79" s="202">
        <v>6.47</v>
      </c>
      <c r="T79" s="202">
        <v>0</v>
      </c>
      <c r="U79" s="202">
        <v>280.66000000000003</v>
      </c>
      <c r="V79" s="202">
        <v>5.09</v>
      </c>
      <c r="W79" s="202">
        <v>10.57</v>
      </c>
      <c r="X79" s="202">
        <v>36.18</v>
      </c>
      <c r="Y79" s="202">
        <v>0</v>
      </c>
      <c r="Z79" s="202">
        <v>68.25</v>
      </c>
      <c r="AA79" s="202">
        <v>0</v>
      </c>
      <c r="AB79" s="202">
        <v>0</v>
      </c>
      <c r="AC79" s="202">
        <v>13.1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11.45</v>
      </c>
      <c r="AJ79" s="202">
        <v>0</v>
      </c>
      <c r="AK79" s="202">
        <v>46.81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50.01</v>
      </c>
      <c r="L80" s="202">
        <v>63.01</v>
      </c>
      <c r="M80" s="202">
        <v>0</v>
      </c>
      <c r="N80" s="202">
        <v>28.97</v>
      </c>
      <c r="O80" s="202">
        <v>48.64</v>
      </c>
      <c r="P80" s="202">
        <v>58.86</v>
      </c>
      <c r="Q80" s="202">
        <v>5.35</v>
      </c>
      <c r="R80" s="202">
        <v>10.4</v>
      </c>
      <c r="S80" s="202">
        <v>6.47</v>
      </c>
      <c r="T80" s="202">
        <v>0</v>
      </c>
      <c r="U80" s="202">
        <v>280.66000000000003</v>
      </c>
      <c r="V80" s="202">
        <v>5.09</v>
      </c>
      <c r="W80" s="202">
        <v>10.57</v>
      </c>
      <c r="X80" s="202">
        <v>36.18</v>
      </c>
      <c r="Y80" s="202">
        <v>0</v>
      </c>
      <c r="Z80" s="202">
        <v>68.25</v>
      </c>
      <c r="AA80" s="202">
        <v>0</v>
      </c>
      <c r="AB80" s="202">
        <v>0</v>
      </c>
      <c r="AC80" s="202">
        <v>13.1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11.91</v>
      </c>
      <c r="AJ80" s="202">
        <v>0</v>
      </c>
      <c r="AK80" s="202">
        <v>46.81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50.01</v>
      </c>
      <c r="L81" s="202">
        <v>63.01</v>
      </c>
      <c r="M81" s="202">
        <v>0</v>
      </c>
      <c r="N81" s="202">
        <v>28.97</v>
      </c>
      <c r="O81" s="202">
        <v>48.64</v>
      </c>
      <c r="P81" s="202">
        <v>58.86</v>
      </c>
      <c r="Q81" s="202">
        <v>5.35</v>
      </c>
      <c r="R81" s="202">
        <v>10.4</v>
      </c>
      <c r="S81" s="202">
        <v>6.47</v>
      </c>
      <c r="T81" s="202">
        <v>0</v>
      </c>
      <c r="U81" s="202">
        <v>280.66000000000003</v>
      </c>
      <c r="V81" s="202">
        <v>5.09</v>
      </c>
      <c r="W81" s="202">
        <v>10.57</v>
      </c>
      <c r="X81" s="202">
        <v>36.18</v>
      </c>
      <c r="Y81" s="202">
        <v>0</v>
      </c>
      <c r="Z81" s="202">
        <v>68.25</v>
      </c>
      <c r="AA81" s="202">
        <v>0</v>
      </c>
      <c r="AB81" s="202">
        <v>0</v>
      </c>
      <c r="AC81" s="202">
        <v>13.1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11.91</v>
      </c>
      <c r="AJ81" s="202">
        <v>0</v>
      </c>
      <c r="AK81" s="202">
        <v>46.81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50.01</v>
      </c>
      <c r="L82" s="202">
        <v>63.01</v>
      </c>
      <c r="M82" s="202">
        <v>0</v>
      </c>
      <c r="N82" s="202">
        <v>28.97</v>
      </c>
      <c r="O82" s="202">
        <v>48.64</v>
      </c>
      <c r="P82" s="202">
        <v>58.86</v>
      </c>
      <c r="Q82" s="202">
        <v>5.35</v>
      </c>
      <c r="R82" s="202">
        <v>10.4</v>
      </c>
      <c r="S82" s="202">
        <v>6.47</v>
      </c>
      <c r="T82" s="202">
        <v>0</v>
      </c>
      <c r="U82" s="202">
        <v>280.66000000000003</v>
      </c>
      <c r="V82" s="202">
        <v>5.09</v>
      </c>
      <c r="W82" s="202">
        <v>10.57</v>
      </c>
      <c r="X82" s="202">
        <v>36.18</v>
      </c>
      <c r="Y82" s="202">
        <v>0</v>
      </c>
      <c r="Z82" s="202">
        <v>68.25</v>
      </c>
      <c r="AA82" s="202">
        <v>0</v>
      </c>
      <c r="AB82" s="202">
        <v>0</v>
      </c>
      <c r="AC82" s="202">
        <v>13.1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11.91</v>
      </c>
      <c r="AJ82" s="202">
        <v>0</v>
      </c>
      <c r="AK82" s="202">
        <v>46.81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50.01</v>
      </c>
      <c r="L83" s="202">
        <v>63.01</v>
      </c>
      <c r="M83" s="202">
        <v>0</v>
      </c>
      <c r="N83" s="202">
        <v>28.97</v>
      </c>
      <c r="O83" s="202">
        <v>48.64</v>
      </c>
      <c r="P83" s="202">
        <v>58.86</v>
      </c>
      <c r="Q83" s="202">
        <v>5.35</v>
      </c>
      <c r="R83" s="202">
        <v>10.4</v>
      </c>
      <c r="S83" s="202">
        <v>6.47</v>
      </c>
      <c r="T83" s="202">
        <v>0</v>
      </c>
      <c r="U83" s="202">
        <v>280.66000000000003</v>
      </c>
      <c r="V83" s="202">
        <v>5.09</v>
      </c>
      <c r="W83" s="202">
        <v>10.57</v>
      </c>
      <c r="X83" s="202">
        <v>36.18</v>
      </c>
      <c r="Y83" s="202">
        <v>0</v>
      </c>
      <c r="Z83" s="202">
        <v>68.25</v>
      </c>
      <c r="AA83" s="202">
        <v>0</v>
      </c>
      <c r="AB83" s="202">
        <v>0</v>
      </c>
      <c r="AC83" s="202">
        <v>13.1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11.91</v>
      </c>
      <c r="AJ83" s="202">
        <v>0</v>
      </c>
      <c r="AK83" s="202">
        <v>46.81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50.01</v>
      </c>
      <c r="L84" s="202">
        <v>63.01</v>
      </c>
      <c r="M84" s="202">
        <v>0</v>
      </c>
      <c r="N84" s="202">
        <v>28.97</v>
      </c>
      <c r="O84" s="202">
        <v>48.64</v>
      </c>
      <c r="P84" s="202">
        <v>58.86</v>
      </c>
      <c r="Q84" s="202">
        <v>5.35</v>
      </c>
      <c r="R84" s="202">
        <v>10.4</v>
      </c>
      <c r="S84" s="202">
        <v>6.47</v>
      </c>
      <c r="T84" s="202">
        <v>0</v>
      </c>
      <c r="U84" s="202">
        <v>280.66000000000003</v>
      </c>
      <c r="V84" s="202">
        <v>5.09</v>
      </c>
      <c r="W84" s="202">
        <v>10.57</v>
      </c>
      <c r="X84" s="202">
        <v>36.18</v>
      </c>
      <c r="Y84" s="202">
        <v>0</v>
      </c>
      <c r="Z84" s="202">
        <v>68.25</v>
      </c>
      <c r="AA84" s="202">
        <v>0</v>
      </c>
      <c r="AB84" s="202">
        <v>0</v>
      </c>
      <c r="AC84" s="202">
        <v>13.1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11.91</v>
      </c>
      <c r="AJ84" s="202">
        <v>0</v>
      </c>
      <c r="AK84" s="202">
        <v>46.81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50.01</v>
      </c>
      <c r="L85" s="202">
        <v>63.01</v>
      </c>
      <c r="M85" s="202">
        <v>0</v>
      </c>
      <c r="N85" s="202">
        <v>28.97</v>
      </c>
      <c r="O85" s="202">
        <v>48.64</v>
      </c>
      <c r="P85" s="202">
        <v>58.86</v>
      </c>
      <c r="Q85" s="202">
        <v>5.35</v>
      </c>
      <c r="R85" s="202">
        <v>10.4</v>
      </c>
      <c r="S85" s="202">
        <v>6.47</v>
      </c>
      <c r="T85" s="202">
        <v>0</v>
      </c>
      <c r="U85" s="202">
        <v>282.36</v>
      </c>
      <c r="V85" s="202">
        <v>5.09</v>
      </c>
      <c r="W85" s="202">
        <v>10.27</v>
      </c>
      <c r="X85" s="202">
        <v>36.18</v>
      </c>
      <c r="Y85" s="202">
        <v>0</v>
      </c>
      <c r="Z85" s="202">
        <v>68.25</v>
      </c>
      <c r="AA85" s="202">
        <v>0</v>
      </c>
      <c r="AB85" s="202">
        <v>0</v>
      </c>
      <c r="AC85" s="202">
        <v>13.1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11.45</v>
      </c>
      <c r="AJ85" s="202">
        <v>0</v>
      </c>
      <c r="AK85" s="202">
        <v>46.81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50.01</v>
      </c>
      <c r="L86" s="202">
        <v>63.01</v>
      </c>
      <c r="M86" s="202">
        <v>0</v>
      </c>
      <c r="N86" s="202">
        <v>28.97</v>
      </c>
      <c r="O86" s="202">
        <v>48.64</v>
      </c>
      <c r="P86" s="202">
        <v>58.86</v>
      </c>
      <c r="Q86" s="202">
        <v>5.35</v>
      </c>
      <c r="R86" s="202">
        <v>10.4</v>
      </c>
      <c r="S86" s="202">
        <v>6.47</v>
      </c>
      <c r="T86" s="202">
        <v>0</v>
      </c>
      <c r="U86" s="202">
        <v>282.36</v>
      </c>
      <c r="V86" s="202">
        <v>5.09</v>
      </c>
      <c r="W86" s="202">
        <v>10.27</v>
      </c>
      <c r="X86" s="202">
        <v>36.18</v>
      </c>
      <c r="Y86" s="202">
        <v>0</v>
      </c>
      <c r="Z86" s="202">
        <v>68.25</v>
      </c>
      <c r="AA86" s="202">
        <v>0</v>
      </c>
      <c r="AB86" s="202">
        <v>0</v>
      </c>
      <c r="AC86" s="202">
        <v>13.1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7.27</v>
      </c>
      <c r="AJ86" s="202">
        <v>0</v>
      </c>
      <c r="AK86" s="202">
        <v>46.81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50.01</v>
      </c>
      <c r="L87" s="202">
        <v>63.01</v>
      </c>
      <c r="M87" s="202">
        <v>0</v>
      </c>
      <c r="N87" s="202">
        <v>28.97</v>
      </c>
      <c r="O87" s="202">
        <v>48.64</v>
      </c>
      <c r="P87" s="202">
        <v>58.86</v>
      </c>
      <c r="Q87" s="202">
        <v>5.35</v>
      </c>
      <c r="R87" s="202">
        <v>10.4</v>
      </c>
      <c r="S87" s="202">
        <v>6.47</v>
      </c>
      <c r="T87" s="202">
        <v>0</v>
      </c>
      <c r="U87" s="202">
        <v>282.36</v>
      </c>
      <c r="V87" s="202">
        <v>5.09</v>
      </c>
      <c r="W87" s="202">
        <v>10.27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13.1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7.79</v>
      </c>
      <c r="AJ87" s="202">
        <v>0</v>
      </c>
      <c r="AK87" s="202">
        <v>47.59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50.01</v>
      </c>
      <c r="L88" s="202">
        <v>63.01</v>
      </c>
      <c r="M88" s="202">
        <v>0</v>
      </c>
      <c r="N88" s="202">
        <v>28.97</v>
      </c>
      <c r="O88" s="202">
        <v>48.64</v>
      </c>
      <c r="P88" s="202">
        <v>58.86</v>
      </c>
      <c r="Q88" s="202">
        <v>5.35</v>
      </c>
      <c r="R88" s="202">
        <v>10.4</v>
      </c>
      <c r="S88" s="202">
        <v>6.47</v>
      </c>
      <c r="T88" s="202">
        <v>0</v>
      </c>
      <c r="U88" s="202">
        <v>282.36</v>
      </c>
      <c r="V88" s="202">
        <v>5.09</v>
      </c>
      <c r="W88" s="202">
        <v>10.27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13.1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7.79</v>
      </c>
      <c r="AJ88" s="202">
        <v>0</v>
      </c>
      <c r="AK88" s="202">
        <v>47.59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50.01</v>
      </c>
      <c r="L89" s="202">
        <v>63.01</v>
      </c>
      <c r="M89" s="202">
        <v>0</v>
      </c>
      <c r="N89" s="202">
        <v>28.97</v>
      </c>
      <c r="O89" s="202">
        <v>48.64</v>
      </c>
      <c r="P89" s="202">
        <v>58.86</v>
      </c>
      <c r="Q89" s="202">
        <v>5.35</v>
      </c>
      <c r="R89" s="202">
        <v>10.4</v>
      </c>
      <c r="S89" s="202">
        <v>6.47</v>
      </c>
      <c r="T89" s="202">
        <v>0</v>
      </c>
      <c r="U89" s="202">
        <v>282.36</v>
      </c>
      <c r="V89" s="202">
        <v>5.09</v>
      </c>
      <c r="W89" s="202">
        <v>10.27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13.1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7.79</v>
      </c>
      <c r="AJ89" s="202">
        <v>0</v>
      </c>
      <c r="AK89" s="202">
        <v>47.59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50.01</v>
      </c>
      <c r="L90" s="202">
        <v>63.01</v>
      </c>
      <c r="M90" s="202">
        <v>0</v>
      </c>
      <c r="N90" s="202">
        <v>28.97</v>
      </c>
      <c r="O90" s="202">
        <v>48.64</v>
      </c>
      <c r="P90" s="202">
        <v>58.86</v>
      </c>
      <c r="Q90" s="202">
        <v>5.35</v>
      </c>
      <c r="R90" s="202">
        <v>10.4</v>
      </c>
      <c r="S90" s="202">
        <v>6.47</v>
      </c>
      <c r="T90" s="202">
        <v>0</v>
      </c>
      <c r="U90" s="202">
        <v>282.36</v>
      </c>
      <c r="V90" s="202">
        <v>5.09</v>
      </c>
      <c r="W90" s="202">
        <v>10.27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7.79</v>
      </c>
      <c r="AJ90" s="202">
        <v>0</v>
      </c>
      <c r="AK90" s="202">
        <v>47.59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50.01</v>
      </c>
      <c r="L91" s="202">
        <v>63.01</v>
      </c>
      <c r="M91" s="202">
        <v>0</v>
      </c>
      <c r="N91" s="202">
        <v>28.97</v>
      </c>
      <c r="O91" s="202">
        <v>48.64</v>
      </c>
      <c r="P91" s="202">
        <v>58.86</v>
      </c>
      <c r="Q91" s="202">
        <v>5.35</v>
      </c>
      <c r="R91" s="202">
        <v>10.4</v>
      </c>
      <c r="S91" s="202">
        <v>6.47</v>
      </c>
      <c r="T91" s="202">
        <v>0</v>
      </c>
      <c r="U91" s="202">
        <v>282.36</v>
      </c>
      <c r="V91" s="202">
        <v>5.09</v>
      </c>
      <c r="W91" s="202">
        <v>10.27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7.61</v>
      </c>
      <c r="AJ91" s="202">
        <v>0</v>
      </c>
      <c r="AK91" s="202">
        <v>47.59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50.01</v>
      </c>
      <c r="L92" s="202">
        <v>63.01</v>
      </c>
      <c r="M92" s="202">
        <v>0</v>
      </c>
      <c r="N92" s="202">
        <v>28.97</v>
      </c>
      <c r="O92" s="202">
        <v>48.64</v>
      </c>
      <c r="P92" s="202">
        <v>58.86</v>
      </c>
      <c r="Q92" s="202">
        <v>5.35</v>
      </c>
      <c r="R92" s="202">
        <v>10.4</v>
      </c>
      <c r="S92" s="202">
        <v>6.47</v>
      </c>
      <c r="T92" s="202">
        <v>0</v>
      </c>
      <c r="U92" s="202">
        <v>282.36</v>
      </c>
      <c r="V92" s="202">
        <v>5.09</v>
      </c>
      <c r="W92" s="202">
        <v>10.27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7.79</v>
      </c>
      <c r="AJ92" s="202">
        <v>0</v>
      </c>
      <c r="AK92" s="202">
        <v>47.59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50.01</v>
      </c>
      <c r="L93" s="202">
        <v>63.01</v>
      </c>
      <c r="M93" s="202">
        <v>0</v>
      </c>
      <c r="N93" s="202">
        <v>28.97</v>
      </c>
      <c r="O93" s="202">
        <v>48.64</v>
      </c>
      <c r="P93" s="202">
        <v>58.86</v>
      </c>
      <c r="Q93" s="202">
        <v>5.35</v>
      </c>
      <c r="R93" s="202">
        <v>10.4</v>
      </c>
      <c r="S93" s="202">
        <v>6.47</v>
      </c>
      <c r="T93" s="202">
        <v>0</v>
      </c>
      <c r="U93" s="202">
        <v>282.36</v>
      </c>
      <c r="V93" s="202">
        <v>5.09</v>
      </c>
      <c r="W93" s="202">
        <v>10.27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7.79</v>
      </c>
      <c r="AJ93" s="202">
        <v>0</v>
      </c>
      <c r="AK93" s="202">
        <v>47.59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50.01</v>
      </c>
      <c r="L94" s="202">
        <v>63.01</v>
      </c>
      <c r="M94" s="202">
        <v>0</v>
      </c>
      <c r="N94" s="202">
        <v>28.97</v>
      </c>
      <c r="O94" s="202">
        <v>48.64</v>
      </c>
      <c r="P94" s="202">
        <v>58.86</v>
      </c>
      <c r="Q94" s="202">
        <v>5.35</v>
      </c>
      <c r="R94" s="202">
        <v>10.4</v>
      </c>
      <c r="S94" s="202">
        <v>6.47</v>
      </c>
      <c r="T94" s="202">
        <v>0</v>
      </c>
      <c r="U94" s="202">
        <v>282.36</v>
      </c>
      <c r="V94" s="202">
        <v>5.09</v>
      </c>
      <c r="W94" s="202">
        <v>10.27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7.79</v>
      </c>
      <c r="AJ94" s="202">
        <v>0</v>
      </c>
      <c r="AK94" s="202">
        <v>47.59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50.01</v>
      </c>
      <c r="L95" s="202">
        <v>63.01</v>
      </c>
      <c r="M95" s="202">
        <v>0</v>
      </c>
      <c r="N95" s="202">
        <v>28.97</v>
      </c>
      <c r="O95" s="202">
        <v>48.64</v>
      </c>
      <c r="P95" s="202">
        <v>58.86</v>
      </c>
      <c r="Q95" s="202">
        <v>5.35</v>
      </c>
      <c r="R95" s="202">
        <v>10.4</v>
      </c>
      <c r="S95" s="202">
        <v>6.47</v>
      </c>
      <c r="T95" s="202">
        <v>0</v>
      </c>
      <c r="U95" s="202">
        <v>282.36</v>
      </c>
      <c r="V95" s="202">
        <v>5.09</v>
      </c>
      <c r="W95" s="202">
        <v>10.27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7.79</v>
      </c>
      <c r="AJ95" s="202">
        <v>0</v>
      </c>
      <c r="AK95" s="202">
        <v>47.59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50.01</v>
      </c>
      <c r="L96" s="202">
        <v>63.01</v>
      </c>
      <c r="M96" s="202">
        <v>0</v>
      </c>
      <c r="N96" s="202">
        <v>28.97</v>
      </c>
      <c r="O96" s="202">
        <v>48.64</v>
      </c>
      <c r="P96" s="202">
        <v>58.86</v>
      </c>
      <c r="Q96" s="202">
        <v>5.35</v>
      </c>
      <c r="R96" s="202">
        <v>10.4</v>
      </c>
      <c r="S96" s="202">
        <v>6.47</v>
      </c>
      <c r="T96" s="202">
        <v>0</v>
      </c>
      <c r="U96" s="202">
        <v>282.36</v>
      </c>
      <c r="V96" s="202">
        <v>5.09</v>
      </c>
      <c r="W96" s="202">
        <v>10.27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7.79</v>
      </c>
      <c r="AJ96" s="202">
        <v>0</v>
      </c>
      <c r="AK96" s="202">
        <v>47.59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50.01</v>
      </c>
      <c r="L97" s="202">
        <v>63.01</v>
      </c>
      <c r="M97" s="202">
        <v>0</v>
      </c>
      <c r="N97" s="202">
        <v>28.97</v>
      </c>
      <c r="O97" s="202">
        <v>48.64</v>
      </c>
      <c r="P97" s="202">
        <v>58.86</v>
      </c>
      <c r="Q97" s="202">
        <v>5.35</v>
      </c>
      <c r="R97" s="202">
        <v>10.4</v>
      </c>
      <c r="S97" s="202">
        <v>6.47</v>
      </c>
      <c r="T97" s="202">
        <v>0</v>
      </c>
      <c r="U97" s="202">
        <v>282.36</v>
      </c>
      <c r="V97" s="202">
        <v>5.09</v>
      </c>
      <c r="W97" s="202">
        <v>10.27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7.61</v>
      </c>
      <c r="AJ97" s="202">
        <v>0</v>
      </c>
      <c r="AK97" s="202">
        <v>47.59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50.01</v>
      </c>
      <c r="L98" s="202">
        <v>63.01</v>
      </c>
      <c r="M98" s="202">
        <v>0</v>
      </c>
      <c r="N98" s="202">
        <v>28.97</v>
      </c>
      <c r="O98" s="202">
        <v>48.64</v>
      </c>
      <c r="P98" s="202">
        <v>58.86</v>
      </c>
      <c r="Q98" s="202">
        <v>5.35</v>
      </c>
      <c r="R98" s="202">
        <v>10.4</v>
      </c>
      <c r="S98" s="202">
        <v>6.47</v>
      </c>
      <c r="T98" s="202">
        <v>0</v>
      </c>
      <c r="U98" s="202">
        <v>282.36</v>
      </c>
      <c r="V98" s="202">
        <v>5.09</v>
      </c>
      <c r="W98" s="202">
        <v>10.27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7.79</v>
      </c>
      <c r="AJ98" s="202">
        <v>0</v>
      </c>
      <c r="AK98" s="202">
        <v>47.59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0.90412750000000186</v>
      </c>
      <c r="L99">
        <f t="shared" si="0"/>
        <v>1.179405000000002</v>
      </c>
      <c r="M99">
        <f t="shared" si="0"/>
        <v>0</v>
      </c>
      <c r="N99">
        <f t="shared" si="0"/>
        <v>0.69527999999999923</v>
      </c>
      <c r="O99">
        <f t="shared" si="0"/>
        <v>1.1673600000000002</v>
      </c>
      <c r="P99">
        <f t="shared" si="0"/>
        <v>1.2349799999999997</v>
      </c>
      <c r="Q99">
        <f t="shared" si="0"/>
        <v>0.1209825000000002</v>
      </c>
      <c r="R99">
        <f t="shared" si="0"/>
        <v>0.23366499999999968</v>
      </c>
      <c r="S99">
        <f t="shared" si="0"/>
        <v>0.14575000000000032</v>
      </c>
      <c r="T99">
        <f t="shared" si="0"/>
        <v>0</v>
      </c>
      <c r="U99">
        <f t="shared" si="0"/>
        <v>6.7619000000000042</v>
      </c>
      <c r="V99">
        <f t="shared" si="0"/>
        <v>9.602499999999986E-2</v>
      </c>
      <c r="W99">
        <f t="shared" si="0"/>
        <v>0.25389750000000028</v>
      </c>
      <c r="X99">
        <f t="shared" si="0"/>
        <v>0.86831999999999865</v>
      </c>
      <c r="Y99">
        <f t="shared" si="0"/>
        <v>0</v>
      </c>
      <c r="Z99">
        <f t="shared" si="0"/>
        <v>1.6204624999999999</v>
      </c>
      <c r="AA99">
        <f t="shared" si="0"/>
        <v>0</v>
      </c>
      <c r="AB99">
        <f t="shared" si="0"/>
        <v>0</v>
      </c>
      <c r="AC99">
        <f t="shared" si="0"/>
        <v>0.22627000000000017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0.18219499999999991</v>
      </c>
      <c r="AJ99">
        <f t="shared" si="0"/>
        <v>0</v>
      </c>
      <c r="AK99">
        <f t="shared" si="0"/>
        <v>1.1767600000000018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445.07</v>
      </c>
      <c r="M3" s="202">
        <v>27.26</v>
      </c>
      <c r="N3" s="202">
        <v>34.99</v>
      </c>
      <c r="O3" s="202">
        <v>0</v>
      </c>
      <c r="P3" s="202">
        <v>36.44</v>
      </c>
      <c r="Q3" s="202">
        <v>6.46</v>
      </c>
      <c r="R3" s="202">
        <v>12.56</v>
      </c>
      <c r="S3" s="202">
        <v>7.82</v>
      </c>
      <c r="T3" s="202">
        <v>0</v>
      </c>
      <c r="U3" s="202">
        <v>62.03</v>
      </c>
      <c r="V3" s="202">
        <v>5.79</v>
      </c>
      <c r="W3" s="202">
        <v>12.76</v>
      </c>
      <c r="X3" s="202">
        <v>42.49</v>
      </c>
      <c r="Y3" s="202">
        <v>0</v>
      </c>
      <c r="Z3" s="202">
        <v>75.02</v>
      </c>
      <c r="AA3" s="202">
        <v>0</v>
      </c>
      <c r="AB3" s="202">
        <v>0</v>
      </c>
      <c r="AC3" s="202">
        <v>8.73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4.5999999999999996</v>
      </c>
      <c r="AJ3" s="202">
        <v>0</v>
      </c>
      <c r="AK3" s="202">
        <v>66.349999999999994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445.07</v>
      </c>
      <c r="M4" s="202">
        <v>27.26</v>
      </c>
      <c r="N4" s="202">
        <v>34.99</v>
      </c>
      <c r="O4" s="202">
        <v>0</v>
      </c>
      <c r="P4" s="202">
        <v>36.44</v>
      </c>
      <c r="Q4" s="202">
        <v>6.46</v>
      </c>
      <c r="R4" s="202">
        <v>12.56</v>
      </c>
      <c r="S4" s="202">
        <v>7.82</v>
      </c>
      <c r="T4" s="202">
        <v>0</v>
      </c>
      <c r="U4" s="202">
        <v>62.03</v>
      </c>
      <c r="V4" s="202">
        <v>5.79</v>
      </c>
      <c r="W4" s="202">
        <v>12.76</v>
      </c>
      <c r="X4" s="202">
        <v>42.49</v>
      </c>
      <c r="Y4" s="202">
        <v>0</v>
      </c>
      <c r="Z4" s="202">
        <v>75.02</v>
      </c>
      <c r="AA4" s="202">
        <v>0</v>
      </c>
      <c r="AB4" s="202">
        <v>0</v>
      </c>
      <c r="AC4" s="202">
        <v>8.73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4.5999999999999996</v>
      </c>
      <c r="AJ4" s="202">
        <v>0</v>
      </c>
      <c r="AK4" s="202">
        <v>66.349999999999994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445.07</v>
      </c>
      <c r="M5" s="202">
        <v>27.26</v>
      </c>
      <c r="N5" s="202">
        <v>34.99</v>
      </c>
      <c r="O5" s="202">
        <v>0</v>
      </c>
      <c r="P5" s="202">
        <v>36.44</v>
      </c>
      <c r="Q5" s="202">
        <v>6.46</v>
      </c>
      <c r="R5" s="202">
        <v>12.56</v>
      </c>
      <c r="S5" s="202">
        <v>7.82</v>
      </c>
      <c r="T5" s="202">
        <v>0</v>
      </c>
      <c r="U5" s="202">
        <v>62.03</v>
      </c>
      <c r="V5" s="202">
        <v>5.79</v>
      </c>
      <c r="W5" s="202">
        <v>12.76</v>
      </c>
      <c r="X5" s="202">
        <v>42.49</v>
      </c>
      <c r="Y5" s="202">
        <v>0</v>
      </c>
      <c r="Z5" s="202">
        <v>75.02</v>
      </c>
      <c r="AA5" s="202">
        <v>0</v>
      </c>
      <c r="AB5" s="202">
        <v>0</v>
      </c>
      <c r="AC5" s="202">
        <v>8.73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4.5999999999999996</v>
      </c>
      <c r="AJ5" s="202">
        <v>0</v>
      </c>
      <c r="AK5" s="202">
        <v>66.349999999999994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445.07</v>
      </c>
      <c r="M6" s="202">
        <v>27.26</v>
      </c>
      <c r="N6" s="202">
        <v>34.99</v>
      </c>
      <c r="O6" s="202">
        <v>0</v>
      </c>
      <c r="P6" s="202">
        <v>36.44</v>
      </c>
      <c r="Q6" s="202">
        <v>6.46</v>
      </c>
      <c r="R6" s="202">
        <v>12.56</v>
      </c>
      <c r="S6" s="202">
        <v>7.82</v>
      </c>
      <c r="T6" s="202">
        <v>0</v>
      </c>
      <c r="U6" s="202">
        <v>62.03</v>
      </c>
      <c r="V6" s="202">
        <v>5.79</v>
      </c>
      <c r="W6" s="202">
        <v>12.76</v>
      </c>
      <c r="X6" s="202">
        <v>42.49</v>
      </c>
      <c r="Y6" s="202">
        <v>0</v>
      </c>
      <c r="Z6" s="202">
        <v>75.02</v>
      </c>
      <c r="AA6" s="202">
        <v>0</v>
      </c>
      <c r="AB6" s="202">
        <v>0</v>
      </c>
      <c r="AC6" s="202">
        <v>8.73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4.5999999999999996</v>
      </c>
      <c r="AJ6" s="202">
        <v>0</v>
      </c>
      <c r="AK6" s="202">
        <v>66.349999999999994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386.24</v>
      </c>
      <c r="M7" s="202">
        <v>27.26</v>
      </c>
      <c r="N7" s="202">
        <v>34.99</v>
      </c>
      <c r="O7" s="202">
        <v>0</v>
      </c>
      <c r="P7" s="202">
        <v>36.44</v>
      </c>
      <c r="Q7" s="202">
        <v>6.46</v>
      </c>
      <c r="R7" s="202">
        <v>12.56</v>
      </c>
      <c r="S7" s="202">
        <v>7.82</v>
      </c>
      <c r="T7" s="202">
        <v>0</v>
      </c>
      <c r="U7" s="202">
        <v>62.03</v>
      </c>
      <c r="V7" s="202">
        <v>5.79</v>
      </c>
      <c r="W7" s="202">
        <v>12.76</v>
      </c>
      <c r="X7" s="202">
        <v>42.49</v>
      </c>
      <c r="Y7" s="202">
        <v>0</v>
      </c>
      <c r="Z7" s="202">
        <v>75.02</v>
      </c>
      <c r="AA7" s="202">
        <v>0</v>
      </c>
      <c r="AB7" s="202">
        <v>0</v>
      </c>
      <c r="AC7" s="202">
        <v>11.66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5.85</v>
      </c>
      <c r="AJ7" s="202">
        <v>0</v>
      </c>
      <c r="AK7" s="202">
        <v>66.349999999999994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318.64999999999998</v>
      </c>
      <c r="M8" s="202">
        <v>27.26</v>
      </c>
      <c r="N8" s="202">
        <v>34.99</v>
      </c>
      <c r="O8" s="202">
        <v>0</v>
      </c>
      <c r="P8" s="202">
        <v>36.44</v>
      </c>
      <c r="Q8" s="202">
        <v>6.46</v>
      </c>
      <c r="R8" s="202">
        <v>12.56</v>
      </c>
      <c r="S8" s="202">
        <v>7.82</v>
      </c>
      <c r="T8" s="202">
        <v>0</v>
      </c>
      <c r="U8" s="202">
        <v>62.03</v>
      </c>
      <c r="V8" s="202">
        <v>5.79</v>
      </c>
      <c r="W8" s="202">
        <v>12.76</v>
      </c>
      <c r="X8" s="202">
        <v>42.49</v>
      </c>
      <c r="Y8" s="202">
        <v>0</v>
      </c>
      <c r="Z8" s="202">
        <v>75.02</v>
      </c>
      <c r="AA8" s="202">
        <v>0</v>
      </c>
      <c r="AB8" s="202">
        <v>0</v>
      </c>
      <c r="AC8" s="202">
        <v>11.66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258.77999999999997</v>
      </c>
      <c r="M9" s="202">
        <v>27.26</v>
      </c>
      <c r="N9" s="202">
        <v>34.99</v>
      </c>
      <c r="O9" s="202">
        <v>0</v>
      </c>
      <c r="P9" s="202">
        <v>36.44</v>
      </c>
      <c r="Q9" s="202">
        <v>6.46</v>
      </c>
      <c r="R9" s="202">
        <v>12.55</v>
      </c>
      <c r="S9" s="202">
        <v>7.82</v>
      </c>
      <c r="T9" s="202">
        <v>0</v>
      </c>
      <c r="U9" s="202">
        <v>62.03</v>
      </c>
      <c r="V9" s="202">
        <v>5.79</v>
      </c>
      <c r="W9" s="202">
        <v>12.76</v>
      </c>
      <c r="X9" s="202">
        <v>42.49</v>
      </c>
      <c r="Y9" s="202">
        <v>0</v>
      </c>
      <c r="Z9" s="202">
        <v>76.2</v>
      </c>
      <c r="AA9" s="202">
        <v>0</v>
      </c>
      <c r="AB9" s="202">
        <v>0</v>
      </c>
      <c r="AC9" s="202">
        <v>11.66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258.77999999999997</v>
      </c>
      <c r="M10" s="202">
        <v>27.26</v>
      </c>
      <c r="N10" s="202">
        <v>34.99</v>
      </c>
      <c r="O10" s="202">
        <v>0</v>
      </c>
      <c r="P10" s="202">
        <v>36.44</v>
      </c>
      <c r="Q10" s="202">
        <v>0</v>
      </c>
      <c r="R10" s="202">
        <v>0</v>
      </c>
      <c r="S10" s="202">
        <v>0</v>
      </c>
      <c r="T10" s="202">
        <v>0</v>
      </c>
      <c r="U10" s="202">
        <v>62.03</v>
      </c>
      <c r="V10" s="202">
        <v>5.79</v>
      </c>
      <c r="W10" s="202">
        <v>12.76</v>
      </c>
      <c r="X10" s="202">
        <v>42.49</v>
      </c>
      <c r="Y10" s="202">
        <v>0</v>
      </c>
      <c r="Z10" s="202">
        <v>76.2</v>
      </c>
      <c r="AA10" s="202">
        <v>0</v>
      </c>
      <c r="AB10" s="202">
        <v>0</v>
      </c>
      <c r="AC10" s="202">
        <v>11.73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0.38</v>
      </c>
      <c r="L11" s="202">
        <v>258.77999999999997</v>
      </c>
      <c r="M11" s="202">
        <v>27.26</v>
      </c>
      <c r="N11" s="202">
        <v>34.99</v>
      </c>
      <c r="O11" s="202">
        <v>0</v>
      </c>
      <c r="P11" s="202">
        <v>26.74</v>
      </c>
      <c r="Q11" s="202">
        <v>0</v>
      </c>
      <c r="R11" s="202">
        <v>0</v>
      </c>
      <c r="S11" s="202">
        <v>0</v>
      </c>
      <c r="T11" s="202">
        <v>0</v>
      </c>
      <c r="U11" s="202">
        <v>62.03</v>
      </c>
      <c r="V11" s="202">
        <v>0</v>
      </c>
      <c r="W11" s="202">
        <v>1.18</v>
      </c>
      <c r="X11" s="202">
        <v>9.66</v>
      </c>
      <c r="Y11" s="202">
        <v>0</v>
      </c>
      <c r="Z11" s="202">
        <v>29.53</v>
      </c>
      <c r="AA11" s="202">
        <v>0</v>
      </c>
      <c r="AB11" s="202">
        <v>0</v>
      </c>
      <c r="AC11" s="202">
        <v>8.73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4.34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0.38</v>
      </c>
      <c r="L12" s="202">
        <v>258.77999999999997</v>
      </c>
      <c r="M12" s="202">
        <v>27.26</v>
      </c>
      <c r="N12" s="202">
        <v>34.99</v>
      </c>
      <c r="O12" s="202">
        <v>0</v>
      </c>
      <c r="P12" s="202">
        <v>25.55</v>
      </c>
      <c r="Q12" s="202">
        <v>0</v>
      </c>
      <c r="R12" s="202">
        <v>3.53</v>
      </c>
      <c r="S12" s="202">
        <v>2.3199999999999998</v>
      </c>
      <c r="T12" s="202">
        <v>0</v>
      </c>
      <c r="U12" s="202">
        <v>62.03</v>
      </c>
      <c r="V12" s="202">
        <v>0</v>
      </c>
      <c r="W12" s="202">
        <v>1.18</v>
      </c>
      <c r="X12" s="202">
        <v>9.66</v>
      </c>
      <c r="Y12" s="202">
        <v>0</v>
      </c>
      <c r="Z12" s="202">
        <v>29.53</v>
      </c>
      <c r="AA12" s="202">
        <v>0</v>
      </c>
      <c r="AB12" s="202">
        <v>0</v>
      </c>
      <c r="AC12" s="202">
        <v>8.73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4.34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0.38</v>
      </c>
      <c r="L13" s="202">
        <v>258.77999999999997</v>
      </c>
      <c r="M13" s="202">
        <v>27.26</v>
      </c>
      <c r="N13" s="202">
        <v>34.99</v>
      </c>
      <c r="O13" s="202">
        <v>0</v>
      </c>
      <c r="P13" s="202">
        <v>25.55</v>
      </c>
      <c r="Q13" s="202">
        <v>1.78</v>
      </c>
      <c r="R13" s="202">
        <v>3.53</v>
      </c>
      <c r="S13" s="202">
        <v>2.3199999999999998</v>
      </c>
      <c r="T13" s="202">
        <v>0</v>
      </c>
      <c r="U13" s="202">
        <v>62.03</v>
      </c>
      <c r="V13" s="202">
        <v>0</v>
      </c>
      <c r="W13" s="202">
        <v>0</v>
      </c>
      <c r="X13" s="202">
        <v>9.66</v>
      </c>
      <c r="Y13" s="202">
        <v>0</v>
      </c>
      <c r="Z13" s="202">
        <v>44.56</v>
      </c>
      <c r="AA13" s="202">
        <v>0</v>
      </c>
      <c r="AB13" s="202">
        <v>0</v>
      </c>
      <c r="AC13" s="202">
        <v>8.73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4.17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0.38</v>
      </c>
      <c r="L14" s="202">
        <v>258.77999999999997</v>
      </c>
      <c r="M14" s="202">
        <v>27.26</v>
      </c>
      <c r="N14" s="202">
        <v>34.99</v>
      </c>
      <c r="O14" s="202">
        <v>0</v>
      </c>
      <c r="P14" s="202">
        <v>25.55</v>
      </c>
      <c r="Q14" s="202">
        <v>1.78</v>
      </c>
      <c r="R14" s="202">
        <v>3.53</v>
      </c>
      <c r="S14" s="202">
        <v>2.3199999999999998</v>
      </c>
      <c r="T14" s="202">
        <v>0</v>
      </c>
      <c r="U14" s="202">
        <v>62.03</v>
      </c>
      <c r="V14" s="202">
        <v>0</v>
      </c>
      <c r="W14" s="202">
        <v>0</v>
      </c>
      <c r="X14" s="202">
        <v>9.66</v>
      </c>
      <c r="Y14" s="202">
        <v>0</v>
      </c>
      <c r="Z14" s="202">
        <v>56.18</v>
      </c>
      <c r="AA14" s="202">
        <v>0</v>
      </c>
      <c r="AB14" s="202">
        <v>0</v>
      </c>
      <c r="AC14" s="202">
        <v>11.73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0.38</v>
      </c>
      <c r="L15" s="202">
        <v>266.33999999999997</v>
      </c>
      <c r="M15" s="202">
        <v>27.26</v>
      </c>
      <c r="N15" s="202">
        <v>34.99</v>
      </c>
      <c r="O15" s="202">
        <v>0</v>
      </c>
      <c r="P15" s="202">
        <v>25.77</v>
      </c>
      <c r="Q15" s="202">
        <v>0.37</v>
      </c>
      <c r="R15" s="202">
        <v>0.95</v>
      </c>
      <c r="S15" s="202">
        <v>0.53</v>
      </c>
      <c r="T15" s="202">
        <v>0</v>
      </c>
      <c r="U15" s="202">
        <v>62.03</v>
      </c>
      <c r="V15" s="202">
        <v>0</v>
      </c>
      <c r="W15" s="202">
        <v>0</v>
      </c>
      <c r="X15" s="202">
        <v>9.66</v>
      </c>
      <c r="Y15" s="202">
        <v>0</v>
      </c>
      <c r="Z15" s="202">
        <v>29.78</v>
      </c>
      <c r="AA15" s="202">
        <v>0</v>
      </c>
      <c r="AB15" s="202">
        <v>0</v>
      </c>
      <c r="AC15" s="202">
        <v>11.73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0.38</v>
      </c>
      <c r="L16" s="202">
        <v>266.33999999999997</v>
      </c>
      <c r="M16" s="202">
        <v>27.26</v>
      </c>
      <c r="N16" s="202">
        <v>34.99</v>
      </c>
      <c r="O16" s="202">
        <v>0</v>
      </c>
      <c r="P16" s="202">
        <v>25.77</v>
      </c>
      <c r="Q16" s="202">
        <v>0.37</v>
      </c>
      <c r="R16" s="202">
        <v>0.95</v>
      </c>
      <c r="S16" s="202">
        <v>0.53</v>
      </c>
      <c r="T16" s="202">
        <v>0</v>
      </c>
      <c r="U16" s="202">
        <v>62.03</v>
      </c>
      <c r="V16" s="202">
        <v>0</v>
      </c>
      <c r="W16" s="202">
        <v>0</v>
      </c>
      <c r="X16" s="202">
        <v>9.66</v>
      </c>
      <c r="Y16" s="202">
        <v>0</v>
      </c>
      <c r="Z16" s="202">
        <v>29.78</v>
      </c>
      <c r="AA16" s="202">
        <v>0</v>
      </c>
      <c r="AB16" s="202">
        <v>0</v>
      </c>
      <c r="AC16" s="202">
        <v>11.73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0.38</v>
      </c>
      <c r="L17" s="202">
        <v>266.33999999999997</v>
      </c>
      <c r="M17" s="202">
        <v>27.26</v>
      </c>
      <c r="N17" s="202">
        <v>34.99</v>
      </c>
      <c r="O17" s="202">
        <v>0</v>
      </c>
      <c r="P17" s="202">
        <v>25.77</v>
      </c>
      <c r="Q17" s="202">
        <v>0.37</v>
      </c>
      <c r="R17" s="202">
        <v>1.67</v>
      </c>
      <c r="S17" s="202">
        <v>0.53</v>
      </c>
      <c r="T17" s="202">
        <v>0</v>
      </c>
      <c r="U17" s="202">
        <v>62.03</v>
      </c>
      <c r="V17" s="202">
        <v>0</v>
      </c>
      <c r="W17" s="202">
        <v>0</v>
      </c>
      <c r="X17" s="202">
        <v>9.66</v>
      </c>
      <c r="Y17" s="202">
        <v>0</v>
      </c>
      <c r="Z17" s="202">
        <v>28.97</v>
      </c>
      <c r="AA17" s="202">
        <v>0</v>
      </c>
      <c r="AB17" s="202">
        <v>0</v>
      </c>
      <c r="AC17" s="202">
        <v>11.73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0.38</v>
      </c>
      <c r="L18" s="202">
        <v>266.33999999999997</v>
      </c>
      <c r="M18" s="202">
        <v>27.26</v>
      </c>
      <c r="N18" s="202">
        <v>34.99</v>
      </c>
      <c r="O18" s="202">
        <v>0</v>
      </c>
      <c r="P18" s="202">
        <v>25.77</v>
      </c>
      <c r="Q18" s="202">
        <v>0.37</v>
      </c>
      <c r="R18" s="202">
        <v>0.95</v>
      </c>
      <c r="S18" s="202">
        <v>0.53</v>
      </c>
      <c r="T18" s="202">
        <v>0</v>
      </c>
      <c r="U18" s="202">
        <v>62.03</v>
      </c>
      <c r="V18" s="202">
        <v>0</v>
      </c>
      <c r="W18" s="202">
        <v>0</v>
      </c>
      <c r="X18" s="202">
        <v>9.66</v>
      </c>
      <c r="Y18" s="202">
        <v>0</v>
      </c>
      <c r="Z18" s="202">
        <v>28.97</v>
      </c>
      <c r="AA18" s="202">
        <v>0</v>
      </c>
      <c r="AB18" s="202">
        <v>0</v>
      </c>
      <c r="AC18" s="202">
        <v>11.73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0.35</v>
      </c>
      <c r="L19" s="202">
        <v>266.33999999999997</v>
      </c>
      <c r="M19" s="202">
        <v>27.26</v>
      </c>
      <c r="N19" s="202">
        <v>34.99</v>
      </c>
      <c r="O19" s="202">
        <v>0</v>
      </c>
      <c r="P19" s="202">
        <v>25.77</v>
      </c>
      <c r="Q19" s="202">
        <v>0.31</v>
      </c>
      <c r="R19" s="202">
        <v>0.95</v>
      </c>
      <c r="S19" s="202">
        <v>0.38</v>
      </c>
      <c r="T19" s="202">
        <v>0</v>
      </c>
      <c r="U19" s="202">
        <v>62.03</v>
      </c>
      <c r="V19" s="202">
        <v>0</v>
      </c>
      <c r="W19" s="202">
        <v>0</v>
      </c>
      <c r="X19" s="202">
        <v>9.66</v>
      </c>
      <c r="Y19" s="202">
        <v>0</v>
      </c>
      <c r="Z19" s="202">
        <v>28.97</v>
      </c>
      <c r="AA19" s="202">
        <v>0</v>
      </c>
      <c r="AB19" s="202">
        <v>0</v>
      </c>
      <c r="AC19" s="202">
        <v>11.73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5.87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0.35</v>
      </c>
      <c r="L20" s="202">
        <v>266.33999999999997</v>
      </c>
      <c r="M20" s="202">
        <v>27.26</v>
      </c>
      <c r="N20" s="202">
        <v>34.99</v>
      </c>
      <c r="O20" s="202">
        <v>0</v>
      </c>
      <c r="P20" s="202">
        <v>25.77</v>
      </c>
      <c r="Q20" s="202">
        <v>0.31</v>
      </c>
      <c r="R20" s="202">
        <v>0.63</v>
      </c>
      <c r="S20" s="202">
        <v>0.38</v>
      </c>
      <c r="T20" s="202">
        <v>0</v>
      </c>
      <c r="U20" s="202">
        <v>62.03</v>
      </c>
      <c r="V20" s="202">
        <v>0</v>
      </c>
      <c r="W20" s="202">
        <v>0</v>
      </c>
      <c r="X20" s="202">
        <v>9.66</v>
      </c>
      <c r="Y20" s="202">
        <v>0</v>
      </c>
      <c r="Z20" s="202">
        <v>28.97</v>
      </c>
      <c r="AA20" s="202">
        <v>0</v>
      </c>
      <c r="AB20" s="202">
        <v>0</v>
      </c>
      <c r="AC20" s="202">
        <v>11.73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0.35</v>
      </c>
      <c r="L21" s="202">
        <v>258.77999999999997</v>
      </c>
      <c r="M21" s="202">
        <v>27.26</v>
      </c>
      <c r="N21" s="202">
        <v>34.99</v>
      </c>
      <c r="O21" s="202">
        <v>0</v>
      </c>
      <c r="P21" s="202">
        <v>25.77</v>
      </c>
      <c r="Q21" s="202">
        <v>0</v>
      </c>
      <c r="R21" s="202">
        <v>0</v>
      </c>
      <c r="S21" s="202">
        <v>0</v>
      </c>
      <c r="T21" s="202">
        <v>0</v>
      </c>
      <c r="U21" s="202">
        <v>62.03</v>
      </c>
      <c r="V21" s="202">
        <v>0</v>
      </c>
      <c r="W21" s="202">
        <v>0</v>
      </c>
      <c r="X21" s="202">
        <v>9.66</v>
      </c>
      <c r="Y21" s="202">
        <v>0</v>
      </c>
      <c r="Z21" s="202">
        <v>28.97</v>
      </c>
      <c r="AA21" s="202">
        <v>0</v>
      </c>
      <c r="AB21" s="202">
        <v>0</v>
      </c>
      <c r="AC21" s="202">
        <v>11.73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0.35</v>
      </c>
      <c r="L22" s="202">
        <v>258.77999999999997</v>
      </c>
      <c r="M22" s="202">
        <v>27.26</v>
      </c>
      <c r="N22" s="202">
        <v>34.99</v>
      </c>
      <c r="O22" s="202">
        <v>0</v>
      </c>
      <c r="P22" s="202">
        <v>25.77</v>
      </c>
      <c r="Q22" s="202">
        <v>0</v>
      </c>
      <c r="R22" s="202">
        <v>0</v>
      </c>
      <c r="S22" s="202">
        <v>0</v>
      </c>
      <c r="T22" s="202">
        <v>0</v>
      </c>
      <c r="U22" s="202">
        <v>62.03</v>
      </c>
      <c r="V22" s="202">
        <v>0</v>
      </c>
      <c r="W22" s="202">
        <v>0</v>
      </c>
      <c r="X22" s="202">
        <v>9.66</v>
      </c>
      <c r="Y22" s="202">
        <v>0</v>
      </c>
      <c r="Z22" s="202">
        <v>28.97</v>
      </c>
      <c r="AA22" s="202">
        <v>0</v>
      </c>
      <c r="AB22" s="202">
        <v>0</v>
      </c>
      <c r="AC22" s="202">
        <v>11.73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0.35</v>
      </c>
      <c r="L23" s="202">
        <v>258.77999999999997</v>
      </c>
      <c r="M23" s="202">
        <v>27.26</v>
      </c>
      <c r="N23" s="202">
        <v>34.99</v>
      </c>
      <c r="O23" s="202">
        <v>0</v>
      </c>
      <c r="P23" s="202">
        <v>26.88</v>
      </c>
      <c r="Q23" s="202">
        <v>0</v>
      </c>
      <c r="R23" s="202">
        <v>0</v>
      </c>
      <c r="S23" s="202">
        <v>0</v>
      </c>
      <c r="T23" s="202">
        <v>0</v>
      </c>
      <c r="U23" s="202">
        <v>62.03</v>
      </c>
      <c r="V23" s="202">
        <v>0</v>
      </c>
      <c r="W23" s="202">
        <v>0</v>
      </c>
      <c r="X23" s="202">
        <v>42.49</v>
      </c>
      <c r="Y23" s="202">
        <v>0</v>
      </c>
      <c r="Z23" s="202">
        <v>28.97</v>
      </c>
      <c r="AA23" s="202">
        <v>0</v>
      </c>
      <c r="AB23" s="202">
        <v>0</v>
      </c>
      <c r="AC23" s="202">
        <v>11.73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6.58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258.77999999999997</v>
      </c>
      <c r="M24" s="202">
        <v>27.26</v>
      </c>
      <c r="N24" s="202">
        <v>34.99</v>
      </c>
      <c r="O24" s="202">
        <v>0</v>
      </c>
      <c r="P24" s="202">
        <v>27.55</v>
      </c>
      <c r="Q24" s="202">
        <v>6.46</v>
      </c>
      <c r="R24" s="202">
        <v>12.55</v>
      </c>
      <c r="S24" s="202">
        <v>7.82</v>
      </c>
      <c r="T24" s="202">
        <v>0</v>
      </c>
      <c r="U24" s="202">
        <v>62.03</v>
      </c>
      <c r="V24" s="202">
        <v>5.79</v>
      </c>
      <c r="W24" s="202">
        <v>13.49</v>
      </c>
      <c r="X24" s="202">
        <v>42.49</v>
      </c>
      <c r="Y24" s="202">
        <v>0</v>
      </c>
      <c r="Z24" s="202">
        <v>72.42</v>
      </c>
      <c r="AA24" s="202">
        <v>0</v>
      </c>
      <c r="AB24" s="202">
        <v>0</v>
      </c>
      <c r="AC24" s="202">
        <v>11.73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6.58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258.77999999999997</v>
      </c>
      <c r="M25" s="202">
        <v>27.26</v>
      </c>
      <c r="N25" s="202">
        <v>34.99</v>
      </c>
      <c r="O25" s="202">
        <v>0</v>
      </c>
      <c r="P25" s="202">
        <v>27.55</v>
      </c>
      <c r="Q25" s="202">
        <v>6.46</v>
      </c>
      <c r="R25" s="202">
        <v>12.55</v>
      </c>
      <c r="S25" s="202">
        <v>7.82</v>
      </c>
      <c r="T25" s="202">
        <v>0</v>
      </c>
      <c r="U25" s="202">
        <v>62.03</v>
      </c>
      <c r="V25" s="202">
        <v>5.79</v>
      </c>
      <c r="W25" s="202">
        <v>13.49</v>
      </c>
      <c r="X25" s="202">
        <v>42.49</v>
      </c>
      <c r="Y25" s="202">
        <v>0</v>
      </c>
      <c r="Z25" s="202">
        <v>72.42</v>
      </c>
      <c r="AA25" s="202">
        <v>0</v>
      </c>
      <c r="AB25" s="202">
        <v>0</v>
      </c>
      <c r="AC25" s="202">
        <v>11.73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6.64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258.77999999999997</v>
      </c>
      <c r="M26" s="202">
        <v>27.26</v>
      </c>
      <c r="N26" s="202">
        <v>34.99</v>
      </c>
      <c r="O26" s="202">
        <v>0</v>
      </c>
      <c r="P26" s="202">
        <v>28.21</v>
      </c>
      <c r="Q26" s="202">
        <v>6.46</v>
      </c>
      <c r="R26" s="202">
        <v>12.55</v>
      </c>
      <c r="S26" s="202">
        <v>7.82</v>
      </c>
      <c r="T26" s="202">
        <v>0</v>
      </c>
      <c r="U26" s="202">
        <v>62.03</v>
      </c>
      <c r="V26" s="202">
        <v>5.79</v>
      </c>
      <c r="W26" s="202">
        <v>13.49</v>
      </c>
      <c r="X26" s="202">
        <v>42.49</v>
      </c>
      <c r="Y26" s="202">
        <v>0</v>
      </c>
      <c r="Z26" s="202">
        <v>72.42</v>
      </c>
      <c r="AA26" s="202">
        <v>0</v>
      </c>
      <c r="AB26" s="202">
        <v>0</v>
      </c>
      <c r="AC26" s="202">
        <v>11.73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6.58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258.77999999999997</v>
      </c>
      <c r="M27" s="202">
        <v>27.26</v>
      </c>
      <c r="N27" s="202">
        <v>34.99</v>
      </c>
      <c r="O27" s="202">
        <v>0</v>
      </c>
      <c r="P27" s="202">
        <v>28.88</v>
      </c>
      <c r="Q27" s="202">
        <v>6.46</v>
      </c>
      <c r="R27" s="202">
        <v>12.55</v>
      </c>
      <c r="S27" s="202">
        <v>7.82</v>
      </c>
      <c r="T27" s="202">
        <v>0</v>
      </c>
      <c r="U27" s="202">
        <v>62.03</v>
      </c>
      <c r="V27" s="202">
        <v>5.79</v>
      </c>
      <c r="W27" s="202">
        <v>12.41</v>
      </c>
      <c r="X27" s="202">
        <v>42.49</v>
      </c>
      <c r="Y27" s="202">
        <v>0</v>
      </c>
      <c r="Z27" s="202">
        <v>72.42</v>
      </c>
      <c r="AA27" s="202">
        <v>0</v>
      </c>
      <c r="AB27" s="202">
        <v>0</v>
      </c>
      <c r="AC27" s="202">
        <v>11.73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258.77999999999997</v>
      </c>
      <c r="M28" s="202">
        <v>27.26</v>
      </c>
      <c r="N28" s="202">
        <v>34.99</v>
      </c>
      <c r="O28" s="202">
        <v>0</v>
      </c>
      <c r="P28" s="202">
        <v>29.55</v>
      </c>
      <c r="Q28" s="202">
        <v>6.46</v>
      </c>
      <c r="R28" s="202">
        <v>12.55</v>
      </c>
      <c r="S28" s="202">
        <v>7.82</v>
      </c>
      <c r="T28" s="202">
        <v>0</v>
      </c>
      <c r="U28" s="202">
        <v>62.03</v>
      </c>
      <c r="V28" s="202">
        <v>5.79</v>
      </c>
      <c r="W28" s="202">
        <v>12.76</v>
      </c>
      <c r="X28" s="202">
        <v>42.49</v>
      </c>
      <c r="Y28" s="202">
        <v>0</v>
      </c>
      <c r="Z28" s="202">
        <v>72.42</v>
      </c>
      <c r="AA28" s="202">
        <v>0</v>
      </c>
      <c r="AB28" s="202">
        <v>0</v>
      </c>
      <c r="AC28" s="202">
        <v>11.73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258.77999999999997</v>
      </c>
      <c r="M29" s="202">
        <v>27.26</v>
      </c>
      <c r="N29" s="202">
        <v>34.99</v>
      </c>
      <c r="O29" s="202">
        <v>0</v>
      </c>
      <c r="P29" s="202">
        <v>25.77</v>
      </c>
      <c r="Q29" s="202">
        <v>6.46</v>
      </c>
      <c r="R29" s="202">
        <v>12.55</v>
      </c>
      <c r="S29" s="202">
        <v>7.82</v>
      </c>
      <c r="T29" s="202">
        <v>0</v>
      </c>
      <c r="U29" s="202">
        <v>62.03</v>
      </c>
      <c r="V29" s="202">
        <v>5.79</v>
      </c>
      <c r="W29" s="202">
        <v>12.76</v>
      </c>
      <c r="X29" s="202">
        <v>42.49</v>
      </c>
      <c r="Y29" s="202">
        <v>0</v>
      </c>
      <c r="Z29" s="202">
        <v>72.42</v>
      </c>
      <c r="AA29" s="202">
        <v>0</v>
      </c>
      <c r="AB29" s="202">
        <v>0</v>
      </c>
      <c r="AC29" s="202">
        <v>11.73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</v>
      </c>
      <c r="AJ29" s="202">
        <v>0</v>
      </c>
      <c r="AK29" s="202">
        <v>52.24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258.77999999999997</v>
      </c>
      <c r="M30" s="202">
        <v>27.26</v>
      </c>
      <c r="N30" s="202">
        <v>34.99</v>
      </c>
      <c r="O30" s="202">
        <v>0</v>
      </c>
      <c r="P30" s="202">
        <v>25.77</v>
      </c>
      <c r="Q30" s="202">
        <v>6.46</v>
      </c>
      <c r="R30" s="202">
        <v>12.55</v>
      </c>
      <c r="S30" s="202">
        <v>7.82</v>
      </c>
      <c r="T30" s="202">
        <v>0</v>
      </c>
      <c r="U30" s="202">
        <v>62.03</v>
      </c>
      <c r="V30" s="202">
        <v>5.79</v>
      </c>
      <c r="W30" s="202">
        <v>13.22</v>
      </c>
      <c r="X30" s="202">
        <v>42.48</v>
      </c>
      <c r="Y30" s="202">
        <v>0</v>
      </c>
      <c r="Z30" s="202">
        <v>72.42</v>
      </c>
      <c r="AA30" s="202">
        <v>0</v>
      </c>
      <c r="AB30" s="202">
        <v>0</v>
      </c>
      <c r="AC30" s="202">
        <v>11.73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</v>
      </c>
      <c r="AJ30" s="202">
        <v>0</v>
      </c>
      <c r="AK30" s="202">
        <v>52.24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0.35</v>
      </c>
      <c r="L31" s="202">
        <v>258.77999999999997</v>
      </c>
      <c r="M31" s="202">
        <v>27.26</v>
      </c>
      <c r="N31" s="202">
        <v>34.99</v>
      </c>
      <c r="O31" s="202">
        <v>0</v>
      </c>
      <c r="P31" s="202">
        <v>25.77</v>
      </c>
      <c r="Q31" s="202">
        <v>6.46</v>
      </c>
      <c r="R31" s="202">
        <v>12.55</v>
      </c>
      <c r="S31" s="202">
        <v>7.82</v>
      </c>
      <c r="T31" s="202">
        <v>0</v>
      </c>
      <c r="U31" s="202">
        <v>62.03</v>
      </c>
      <c r="V31" s="202">
        <v>5.79</v>
      </c>
      <c r="W31" s="202">
        <v>13.22</v>
      </c>
      <c r="X31" s="202">
        <v>42.49</v>
      </c>
      <c r="Y31" s="202">
        <v>0</v>
      </c>
      <c r="Z31" s="202">
        <v>72.42</v>
      </c>
      <c r="AA31" s="202">
        <v>0</v>
      </c>
      <c r="AB31" s="202">
        <v>0</v>
      </c>
      <c r="AC31" s="202">
        <v>11.73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5.7</v>
      </c>
      <c r="AJ31" s="202">
        <v>0</v>
      </c>
      <c r="AK31" s="202">
        <v>52.24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0.35</v>
      </c>
      <c r="L32" s="202">
        <v>258.77999999999997</v>
      </c>
      <c r="M32" s="202">
        <v>27.26</v>
      </c>
      <c r="N32" s="202">
        <v>34.99</v>
      </c>
      <c r="O32" s="202">
        <v>0</v>
      </c>
      <c r="P32" s="202">
        <v>25.77</v>
      </c>
      <c r="Q32" s="202">
        <v>1.4</v>
      </c>
      <c r="R32" s="202">
        <v>3.27</v>
      </c>
      <c r="S32" s="202">
        <v>1.39</v>
      </c>
      <c r="T32" s="202">
        <v>0</v>
      </c>
      <c r="U32" s="202">
        <v>62.03</v>
      </c>
      <c r="V32" s="202">
        <v>0</v>
      </c>
      <c r="W32" s="202">
        <v>0.04</v>
      </c>
      <c r="X32" s="202">
        <v>9.66</v>
      </c>
      <c r="Y32" s="202">
        <v>0</v>
      </c>
      <c r="Z32" s="202">
        <v>28.97</v>
      </c>
      <c r="AA32" s="202">
        <v>0</v>
      </c>
      <c r="AB32" s="202">
        <v>0</v>
      </c>
      <c r="AC32" s="202">
        <v>11.73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</v>
      </c>
      <c r="AJ32" s="202">
        <v>0</v>
      </c>
      <c r="AK32" s="202">
        <v>52.24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0.35</v>
      </c>
      <c r="L33" s="202">
        <v>258.77999999999997</v>
      </c>
      <c r="M33" s="202">
        <v>27.26</v>
      </c>
      <c r="N33" s="202">
        <v>34.99</v>
      </c>
      <c r="O33" s="202">
        <v>0</v>
      </c>
      <c r="P33" s="202">
        <v>25.77</v>
      </c>
      <c r="Q33" s="202">
        <v>3.08</v>
      </c>
      <c r="R33" s="202">
        <v>5.34</v>
      </c>
      <c r="S33" s="202">
        <v>3.59</v>
      </c>
      <c r="T33" s="202">
        <v>0</v>
      </c>
      <c r="U33" s="202">
        <v>62.03</v>
      </c>
      <c r="V33" s="202">
        <v>0</v>
      </c>
      <c r="W33" s="202">
        <v>0.04</v>
      </c>
      <c r="X33" s="202">
        <v>9.66</v>
      </c>
      <c r="Y33" s="202">
        <v>0</v>
      </c>
      <c r="Z33" s="202">
        <v>28.97</v>
      </c>
      <c r="AA33" s="202">
        <v>0</v>
      </c>
      <c r="AB33" s="202">
        <v>0</v>
      </c>
      <c r="AC33" s="202">
        <v>8.93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3.51</v>
      </c>
      <c r="AJ33" s="202">
        <v>0</v>
      </c>
      <c r="AK33" s="202">
        <v>52.24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0.35</v>
      </c>
      <c r="L34" s="202">
        <v>258.77999999999997</v>
      </c>
      <c r="M34" s="202">
        <v>27.26</v>
      </c>
      <c r="N34" s="202">
        <v>34.99</v>
      </c>
      <c r="O34" s="202">
        <v>0</v>
      </c>
      <c r="P34" s="202">
        <v>25.77</v>
      </c>
      <c r="Q34" s="202">
        <v>2.98</v>
      </c>
      <c r="R34" s="202">
        <v>5.34</v>
      </c>
      <c r="S34" s="202">
        <v>3.59</v>
      </c>
      <c r="T34" s="202">
        <v>0</v>
      </c>
      <c r="U34" s="202">
        <v>62.03</v>
      </c>
      <c r="V34" s="202">
        <v>0</v>
      </c>
      <c r="W34" s="202">
        <v>0.04</v>
      </c>
      <c r="X34" s="202">
        <v>9.66</v>
      </c>
      <c r="Y34" s="202">
        <v>0</v>
      </c>
      <c r="Z34" s="202">
        <v>28.97</v>
      </c>
      <c r="AA34" s="202">
        <v>0</v>
      </c>
      <c r="AB34" s="202">
        <v>0</v>
      </c>
      <c r="AC34" s="202">
        <v>11.35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52.24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0.35</v>
      </c>
      <c r="L35" s="202">
        <v>258.77999999999997</v>
      </c>
      <c r="M35" s="202">
        <v>27.26</v>
      </c>
      <c r="N35" s="202">
        <v>34.99</v>
      </c>
      <c r="O35" s="202">
        <v>0</v>
      </c>
      <c r="P35" s="202">
        <v>25.77</v>
      </c>
      <c r="Q35" s="202">
        <v>3.08</v>
      </c>
      <c r="R35" s="202">
        <v>5.88</v>
      </c>
      <c r="S35" s="202">
        <v>3.83</v>
      </c>
      <c r="T35" s="202">
        <v>0</v>
      </c>
      <c r="U35" s="202">
        <v>62.03</v>
      </c>
      <c r="V35" s="202">
        <v>0</v>
      </c>
      <c r="W35" s="202">
        <v>0.04</v>
      </c>
      <c r="X35" s="202">
        <v>9.66</v>
      </c>
      <c r="Y35" s="202">
        <v>0</v>
      </c>
      <c r="Z35" s="202">
        <v>28.97</v>
      </c>
      <c r="AA35" s="202">
        <v>0</v>
      </c>
      <c r="AB35" s="202">
        <v>0</v>
      </c>
      <c r="AC35" s="202">
        <v>11.35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52.24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0.35</v>
      </c>
      <c r="L36" s="202">
        <v>258.77999999999997</v>
      </c>
      <c r="M36" s="202">
        <v>27.26</v>
      </c>
      <c r="N36" s="202">
        <v>34.99</v>
      </c>
      <c r="O36" s="202">
        <v>0</v>
      </c>
      <c r="P36" s="202">
        <v>25.77</v>
      </c>
      <c r="Q36" s="202">
        <v>3.08</v>
      </c>
      <c r="R36" s="202">
        <v>5.88</v>
      </c>
      <c r="S36" s="202">
        <v>3.83</v>
      </c>
      <c r="T36" s="202">
        <v>0</v>
      </c>
      <c r="U36" s="202">
        <v>62.03</v>
      </c>
      <c r="V36" s="202">
        <v>0</v>
      </c>
      <c r="W36" s="202">
        <v>0.04</v>
      </c>
      <c r="X36" s="202">
        <v>9.66</v>
      </c>
      <c r="Y36" s="202">
        <v>0</v>
      </c>
      <c r="Z36" s="202">
        <v>28.97</v>
      </c>
      <c r="AA36" s="202">
        <v>0</v>
      </c>
      <c r="AB36" s="202">
        <v>0</v>
      </c>
      <c r="AC36" s="202">
        <v>9.33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5.82</v>
      </c>
      <c r="AJ36" s="202">
        <v>0</v>
      </c>
      <c r="AK36" s="202">
        <v>52.24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0.35</v>
      </c>
      <c r="L37" s="202">
        <v>258.77999999999997</v>
      </c>
      <c r="M37" s="202">
        <v>27.26</v>
      </c>
      <c r="N37" s="202">
        <v>34.99</v>
      </c>
      <c r="O37" s="202">
        <v>0</v>
      </c>
      <c r="P37" s="202">
        <v>25.77</v>
      </c>
      <c r="Q37" s="202">
        <v>1.4</v>
      </c>
      <c r="R37" s="202">
        <v>4.12</v>
      </c>
      <c r="S37" s="202">
        <v>1.7</v>
      </c>
      <c r="T37" s="202">
        <v>0</v>
      </c>
      <c r="U37" s="202">
        <v>62.03</v>
      </c>
      <c r="V37" s="202">
        <v>0</v>
      </c>
      <c r="W37" s="202">
        <v>0</v>
      </c>
      <c r="X37" s="202">
        <v>9.66</v>
      </c>
      <c r="Y37" s="202">
        <v>0</v>
      </c>
      <c r="Z37" s="202">
        <v>29.34</v>
      </c>
      <c r="AA37" s="202">
        <v>0</v>
      </c>
      <c r="AB37" s="202">
        <v>0</v>
      </c>
      <c r="AC37" s="202">
        <v>9.33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5.52</v>
      </c>
      <c r="AJ37" s="202">
        <v>0</v>
      </c>
      <c r="AK37" s="202">
        <v>52.24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0.35</v>
      </c>
      <c r="L38" s="202">
        <v>258.77999999999997</v>
      </c>
      <c r="M38" s="202">
        <v>27.26</v>
      </c>
      <c r="N38" s="202">
        <v>34.99</v>
      </c>
      <c r="O38" s="202">
        <v>0</v>
      </c>
      <c r="P38" s="202">
        <v>25.77</v>
      </c>
      <c r="Q38" s="202">
        <v>1.4</v>
      </c>
      <c r="R38" s="202">
        <v>4.12</v>
      </c>
      <c r="S38" s="202">
        <v>1.7</v>
      </c>
      <c r="T38" s="202">
        <v>0</v>
      </c>
      <c r="U38" s="202">
        <v>62.03</v>
      </c>
      <c r="V38" s="202">
        <v>0</v>
      </c>
      <c r="W38" s="202">
        <v>0</v>
      </c>
      <c r="X38" s="202">
        <v>9.66</v>
      </c>
      <c r="Y38" s="202">
        <v>0</v>
      </c>
      <c r="Z38" s="202">
        <v>29.4</v>
      </c>
      <c r="AA38" s="202">
        <v>0</v>
      </c>
      <c r="AB38" s="202">
        <v>0</v>
      </c>
      <c r="AC38" s="202">
        <v>9.07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5.82</v>
      </c>
      <c r="AJ38" s="202">
        <v>0</v>
      </c>
      <c r="AK38" s="202">
        <v>52.24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0.35</v>
      </c>
      <c r="L39" s="202">
        <v>258.77999999999997</v>
      </c>
      <c r="M39" s="202">
        <v>27.26</v>
      </c>
      <c r="N39" s="202">
        <v>34.99</v>
      </c>
      <c r="O39" s="202">
        <v>0</v>
      </c>
      <c r="P39" s="202">
        <v>25.77</v>
      </c>
      <c r="Q39" s="202">
        <v>1.4</v>
      </c>
      <c r="R39" s="202">
        <v>4.12</v>
      </c>
      <c r="S39" s="202">
        <v>1.7</v>
      </c>
      <c r="T39" s="202">
        <v>0</v>
      </c>
      <c r="U39" s="202">
        <v>62.03</v>
      </c>
      <c r="V39" s="202">
        <v>0</v>
      </c>
      <c r="W39" s="202">
        <v>0</v>
      </c>
      <c r="X39" s="202">
        <v>9.66</v>
      </c>
      <c r="Y39" s="202">
        <v>0</v>
      </c>
      <c r="Z39" s="202">
        <v>29.18</v>
      </c>
      <c r="AA39" s="202">
        <v>0</v>
      </c>
      <c r="AB39" s="202">
        <v>0</v>
      </c>
      <c r="AC39" s="202">
        <v>9.07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4.43</v>
      </c>
      <c r="AJ39" s="202">
        <v>0</v>
      </c>
      <c r="AK39" s="202">
        <v>52.24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0.35</v>
      </c>
      <c r="L40" s="202">
        <v>258.77999999999997</v>
      </c>
      <c r="M40" s="202">
        <v>27.26</v>
      </c>
      <c r="N40" s="202">
        <v>34.99</v>
      </c>
      <c r="O40" s="202">
        <v>0</v>
      </c>
      <c r="P40" s="202">
        <v>25.77</v>
      </c>
      <c r="Q40" s="202">
        <v>1.4</v>
      </c>
      <c r="R40" s="202">
        <v>4.12</v>
      </c>
      <c r="S40" s="202">
        <v>1.7</v>
      </c>
      <c r="T40" s="202">
        <v>0</v>
      </c>
      <c r="U40" s="202">
        <v>62.03</v>
      </c>
      <c r="V40" s="202">
        <v>0</v>
      </c>
      <c r="W40" s="202">
        <v>0</v>
      </c>
      <c r="X40" s="202">
        <v>9.66</v>
      </c>
      <c r="Y40" s="202">
        <v>0</v>
      </c>
      <c r="Z40" s="202">
        <v>29.18</v>
      </c>
      <c r="AA40" s="202">
        <v>0</v>
      </c>
      <c r="AB40" s="202">
        <v>0</v>
      </c>
      <c r="AC40" s="202">
        <v>9.07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4.43</v>
      </c>
      <c r="AJ40" s="202">
        <v>0</v>
      </c>
      <c r="AK40" s="202">
        <v>52.24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0.35</v>
      </c>
      <c r="L41" s="202">
        <v>258.77999999999997</v>
      </c>
      <c r="M41" s="202">
        <v>27.26</v>
      </c>
      <c r="N41" s="202">
        <v>34.99</v>
      </c>
      <c r="O41" s="202">
        <v>0</v>
      </c>
      <c r="P41" s="202">
        <v>26.88</v>
      </c>
      <c r="Q41" s="202">
        <v>1.4</v>
      </c>
      <c r="R41" s="202">
        <v>4.12</v>
      </c>
      <c r="S41" s="202">
        <v>1.7</v>
      </c>
      <c r="T41" s="202">
        <v>0</v>
      </c>
      <c r="U41" s="202">
        <v>62.03</v>
      </c>
      <c r="V41" s="202">
        <v>0</v>
      </c>
      <c r="W41" s="202">
        <v>0</v>
      </c>
      <c r="X41" s="202">
        <v>9.66</v>
      </c>
      <c r="Y41" s="202">
        <v>0</v>
      </c>
      <c r="Z41" s="202">
        <v>28.97</v>
      </c>
      <c r="AA41" s="202">
        <v>0</v>
      </c>
      <c r="AB41" s="202">
        <v>0</v>
      </c>
      <c r="AC41" s="202">
        <v>11.15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5.69</v>
      </c>
      <c r="AJ41" s="202">
        <v>0</v>
      </c>
      <c r="AK41" s="202">
        <v>52.24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0.35</v>
      </c>
      <c r="L42" s="202">
        <v>258.77999999999997</v>
      </c>
      <c r="M42" s="202">
        <v>27.26</v>
      </c>
      <c r="N42" s="202">
        <v>34.99</v>
      </c>
      <c r="O42" s="202">
        <v>0</v>
      </c>
      <c r="P42" s="202">
        <v>27.99</v>
      </c>
      <c r="Q42" s="202">
        <v>1.4</v>
      </c>
      <c r="R42" s="202">
        <v>4.12</v>
      </c>
      <c r="S42" s="202">
        <v>1.7</v>
      </c>
      <c r="T42" s="202">
        <v>0</v>
      </c>
      <c r="U42" s="202">
        <v>62.03</v>
      </c>
      <c r="V42" s="202">
        <v>0</v>
      </c>
      <c r="W42" s="202">
        <v>0</v>
      </c>
      <c r="X42" s="202">
        <v>9.66</v>
      </c>
      <c r="Y42" s="202">
        <v>0</v>
      </c>
      <c r="Z42" s="202">
        <v>28.97</v>
      </c>
      <c r="AA42" s="202">
        <v>0</v>
      </c>
      <c r="AB42" s="202">
        <v>0</v>
      </c>
      <c r="AC42" s="202">
        <v>11.15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5.69</v>
      </c>
      <c r="AJ42" s="202">
        <v>0</v>
      </c>
      <c r="AK42" s="202">
        <v>52.24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258.77999999999997</v>
      </c>
      <c r="M43" s="202">
        <v>27.26</v>
      </c>
      <c r="N43" s="202">
        <v>34.99</v>
      </c>
      <c r="O43" s="202">
        <v>0</v>
      </c>
      <c r="P43" s="202">
        <v>25.77</v>
      </c>
      <c r="Q43" s="202">
        <v>0</v>
      </c>
      <c r="R43" s="202">
        <v>0</v>
      </c>
      <c r="S43" s="202">
        <v>0</v>
      </c>
      <c r="T43" s="202">
        <v>0</v>
      </c>
      <c r="U43" s="202">
        <v>62.03</v>
      </c>
      <c r="V43" s="202">
        <v>0</v>
      </c>
      <c r="W43" s="202">
        <v>0</v>
      </c>
      <c r="X43" s="202">
        <v>9.66</v>
      </c>
      <c r="Y43" s="202">
        <v>0</v>
      </c>
      <c r="Z43" s="202">
        <v>28.97</v>
      </c>
      <c r="AA43" s="202">
        <v>0</v>
      </c>
      <c r="AB43" s="202">
        <v>0</v>
      </c>
      <c r="AC43" s="202">
        <v>11.15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5.21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258.77999999999997</v>
      </c>
      <c r="M44" s="202">
        <v>27.26</v>
      </c>
      <c r="N44" s="202">
        <v>34.99</v>
      </c>
      <c r="O44" s="202">
        <v>0</v>
      </c>
      <c r="P44" s="202">
        <v>25.77</v>
      </c>
      <c r="Q44" s="202">
        <v>0</v>
      </c>
      <c r="R44" s="202">
        <v>0</v>
      </c>
      <c r="S44" s="202">
        <v>0</v>
      </c>
      <c r="T44" s="202">
        <v>0</v>
      </c>
      <c r="U44" s="202">
        <v>62.03</v>
      </c>
      <c r="V44" s="202">
        <v>0</v>
      </c>
      <c r="W44" s="202">
        <v>0</v>
      </c>
      <c r="X44" s="202">
        <v>9.66</v>
      </c>
      <c r="Y44" s="202">
        <v>0</v>
      </c>
      <c r="Z44" s="202">
        <v>28.97</v>
      </c>
      <c r="AA44" s="202">
        <v>0</v>
      </c>
      <c r="AB44" s="202">
        <v>0</v>
      </c>
      <c r="AC44" s="202">
        <v>11.15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5.51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258.77999999999997</v>
      </c>
      <c r="M45" s="202">
        <v>27.26</v>
      </c>
      <c r="N45" s="202">
        <v>34.99</v>
      </c>
      <c r="O45" s="202">
        <v>0</v>
      </c>
      <c r="P45" s="202">
        <v>25.77</v>
      </c>
      <c r="Q45" s="202">
        <v>0</v>
      </c>
      <c r="R45" s="202">
        <v>0</v>
      </c>
      <c r="S45" s="202">
        <v>0</v>
      </c>
      <c r="T45" s="202">
        <v>0</v>
      </c>
      <c r="U45" s="202">
        <v>62.03</v>
      </c>
      <c r="V45" s="202">
        <v>0</v>
      </c>
      <c r="W45" s="202">
        <v>0</v>
      </c>
      <c r="X45" s="202">
        <v>9.66</v>
      </c>
      <c r="Y45" s="202">
        <v>0</v>
      </c>
      <c r="Z45" s="202">
        <v>28.97</v>
      </c>
      <c r="AA45" s="202">
        <v>0</v>
      </c>
      <c r="AB45" s="202">
        <v>0</v>
      </c>
      <c r="AC45" s="202">
        <v>11.15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5.51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258.77999999999997</v>
      </c>
      <c r="M46" s="202">
        <v>27.26</v>
      </c>
      <c r="N46" s="202">
        <v>34.99</v>
      </c>
      <c r="O46" s="202">
        <v>0</v>
      </c>
      <c r="P46" s="202">
        <v>25.78</v>
      </c>
      <c r="Q46" s="202">
        <v>0</v>
      </c>
      <c r="R46" s="202">
        <v>0</v>
      </c>
      <c r="S46" s="202">
        <v>0</v>
      </c>
      <c r="T46" s="202">
        <v>0</v>
      </c>
      <c r="U46" s="202">
        <v>62.03</v>
      </c>
      <c r="V46" s="202">
        <v>0</v>
      </c>
      <c r="W46" s="202">
        <v>0</v>
      </c>
      <c r="X46" s="202">
        <v>9.66</v>
      </c>
      <c r="Y46" s="202">
        <v>0</v>
      </c>
      <c r="Z46" s="202">
        <v>28.97</v>
      </c>
      <c r="AA46" s="202">
        <v>0</v>
      </c>
      <c r="AB46" s="202">
        <v>0</v>
      </c>
      <c r="AC46" s="202">
        <v>11.15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5.51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258.77999999999997</v>
      </c>
      <c r="M47" s="202">
        <v>27.26</v>
      </c>
      <c r="N47" s="202">
        <v>34.99</v>
      </c>
      <c r="O47" s="202">
        <v>0</v>
      </c>
      <c r="P47" s="202">
        <v>33.549999999999997</v>
      </c>
      <c r="Q47" s="202">
        <v>6.46</v>
      </c>
      <c r="R47" s="202">
        <v>12.56</v>
      </c>
      <c r="S47" s="202">
        <v>7.82</v>
      </c>
      <c r="T47" s="202">
        <v>0</v>
      </c>
      <c r="U47" s="202">
        <v>62.03</v>
      </c>
      <c r="V47" s="202">
        <v>6.14</v>
      </c>
      <c r="W47" s="202">
        <v>12.76</v>
      </c>
      <c r="X47" s="202">
        <v>43.7</v>
      </c>
      <c r="Y47" s="202">
        <v>0</v>
      </c>
      <c r="Z47" s="202">
        <v>28.97</v>
      </c>
      <c r="AA47" s="202">
        <v>0</v>
      </c>
      <c r="AB47" s="202">
        <v>0</v>
      </c>
      <c r="AC47" s="202">
        <v>11.15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5.14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258.77999999999997</v>
      </c>
      <c r="M48" s="202">
        <v>27.26</v>
      </c>
      <c r="N48" s="202">
        <v>34.99</v>
      </c>
      <c r="O48" s="202">
        <v>0</v>
      </c>
      <c r="P48" s="202">
        <v>33.549999999999997</v>
      </c>
      <c r="Q48" s="202">
        <v>6.46</v>
      </c>
      <c r="R48" s="202">
        <v>12.56</v>
      </c>
      <c r="S48" s="202">
        <v>7.82</v>
      </c>
      <c r="T48" s="202">
        <v>0</v>
      </c>
      <c r="U48" s="202">
        <v>62.03</v>
      </c>
      <c r="V48" s="202">
        <v>6.14</v>
      </c>
      <c r="W48" s="202">
        <v>12.76</v>
      </c>
      <c r="X48" s="202">
        <v>43.7</v>
      </c>
      <c r="Y48" s="202">
        <v>0</v>
      </c>
      <c r="Z48" s="202">
        <v>28.97</v>
      </c>
      <c r="AA48" s="202">
        <v>0</v>
      </c>
      <c r="AB48" s="202">
        <v>0</v>
      </c>
      <c r="AC48" s="202">
        <v>11.15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5.14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258.77999999999997</v>
      </c>
      <c r="M49" s="202">
        <v>27.26</v>
      </c>
      <c r="N49" s="202">
        <v>34.99</v>
      </c>
      <c r="O49" s="202">
        <v>0</v>
      </c>
      <c r="P49" s="202">
        <v>33.549999999999997</v>
      </c>
      <c r="Q49" s="202">
        <v>6.46</v>
      </c>
      <c r="R49" s="202">
        <v>12.56</v>
      </c>
      <c r="S49" s="202">
        <v>7.82</v>
      </c>
      <c r="T49" s="202">
        <v>0</v>
      </c>
      <c r="U49" s="202">
        <v>62.03</v>
      </c>
      <c r="V49" s="202">
        <v>6.14</v>
      </c>
      <c r="W49" s="202">
        <v>12.76</v>
      </c>
      <c r="X49" s="202">
        <v>43.7</v>
      </c>
      <c r="Y49" s="202">
        <v>0</v>
      </c>
      <c r="Z49" s="202">
        <v>61.8</v>
      </c>
      <c r="AA49" s="202">
        <v>0</v>
      </c>
      <c r="AB49" s="202">
        <v>0</v>
      </c>
      <c r="AC49" s="202">
        <v>10.83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4.8600000000000003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258.77999999999997</v>
      </c>
      <c r="M50" s="202">
        <v>27.26</v>
      </c>
      <c r="N50" s="202">
        <v>34.99</v>
      </c>
      <c r="O50" s="202">
        <v>0</v>
      </c>
      <c r="P50" s="202">
        <v>33.549999999999997</v>
      </c>
      <c r="Q50" s="202">
        <v>6.46</v>
      </c>
      <c r="R50" s="202">
        <v>12.56</v>
      </c>
      <c r="S50" s="202">
        <v>7.82</v>
      </c>
      <c r="T50" s="202">
        <v>0</v>
      </c>
      <c r="U50" s="202">
        <v>62.03</v>
      </c>
      <c r="V50" s="202">
        <v>6.14</v>
      </c>
      <c r="W50" s="202">
        <v>12.76</v>
      </c>
      <c r="X50" s="202">
        <v>43.7</v>
      </c>
      <c r="Y50" s="202">
        <v>0</v>
      </c>
      <c r="Z50" s="202">
        <v>61.8</v>
      </c>
      <c r="AA50" s="202">
        <v>0</v>
      </c>
      <c r="AB50" s="202">
        <v>0</v>
      </c>
      <c r="AC50" s="202">
        <v>10.83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5.14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258.77999999999997</v>
      </c>
      <c r="M51" s="202">
        <v>27.26</v>
      </c>
      <c r="N51" s="202">
        <v>34.99</v>
      </c>
      <c r="O51" s="202">
        <v>0</v>
      </c>
      <c r="P51" s="202">
        <v>35.549999999999997</v>
      </c>
      <c r="Q51" s="202">
        <v>6.46</v>
      </c>
      <c r="R51" s="202">
        <v>12.56</v>
      </c>
      <c r="S51" s="202">
        <v>7.82</v>
      </c>
      <c r="T51" s="202">
        <v>0</v>
      </c>
      <c r="U51" s="202">
        <v>62.03</v>
      </c>
      <c r="V51" s="202">
        <v>6.14</v>
      </c>
      <c r="W51" s="202">
        <v>12.76</v>
      </c>
      <c r="X51" s="202">
        <v>43.7</v>
      </c>
      <c r="Y51" s="202">
        <v>0</v>
      </c>
      <c r="Z51" s="202">
        <v>75.02</v>
      </c>
      <c r="AA51" s="202">
        <v>0</v>
      </c>
      <c r="AB51" s="202">
        <v>0</v>
      </c>
      <c r="AC51" s="202">
        <v>10.83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5.14</v>
      </c>
      <c r="AJ51" s="202">
        <v>0</v>
      </c>
      <c r="AK51" s="202">
        <v>49.94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258.77999999999997</v>
      </c>
      <c r="M52" s="202">
        <v>27.26</v>
      </c>
      <c r="N52" s="202">
        <v>34.99</v>
      </c>
      <c r="O52" s="202">
        <v>0</v>
      </c>
      <c r="P52" s="202">
        <v>35.549999999999997</v>
      </c>
      <c r="Q52" s="202">
        <v>6.46</v>
      </c>
      <c r="R52" s="202">
        <v>12.56</v>
      </c>
      <c r="S52" s="202">
        <v>7.82</v>
      </c>
      <c r="T52" s="202">
        <v>0</v>
      </c>
      <c r="U52" s="202">
        <v>62.03</v>
      </c>
      <c r="V52" s="202">
        <v>6.14</v>
      </c>
      <c r="W52" s="202">
        <v>12.76</v>
      </c>
      <c r="X52" s="202">
        <v>43.7</v>
      </c>
      <c r="Y52" s="202">
        <v>0</v>
      </c>
      <c r="Z52" s="202">
        <v>75.02</v>
      </c>
      <c r="AA52" s="202">
        <v>0</v>
      </c>
      <c r="AB52" s="202">
        <v>0</v>
      </c>
      <c r="AC52" s="202">
        <v>10.83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5.14</v>
      </c>
      <c r="AJ52" s="202">
        <v>0</v>
      </c>
      <c r="AK52" s="202">
        <v>49.94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258.77999999999997</v>
      </c>
      <c r="M53" s="202">
        <v>27.26</v>
      </c>
      <c r="N53" s="202">
        <v>34.99</v>
      </c>
      <c r="O53" s="202">
        <v>0</v>
      </c>
      <c r="P53" s="202">
        <v>35.549999999999997</v>
      </c>
      <c r="Q53" s="202">
        <v>6.46</v>
      </c>
      <c r="R53" s="202">
        <v>12.56</v>
      </c>
      <c r="S53" s="202">
        <v>7.82</v>
      </c>
      <c r="T53" s="202">
        <v>0</v>
      </c>
      <c r="U53" s="202">
        <v>62.03</v>
      </c>
      <c r="V53" s="202">
        <v>6.14</v>
      </c>
      <c r="W53" s="202">
        <v>12.76</v>
      </c>
      <c r="X53" s="202">
        <v>43.7</v>
      </c>
      <c r="Y53" s="202">
        <v>0</v>
      </c>
      <c r="Z53" s="202">
        <v>75.02</v>
      </c>
      <c r="AA53" s="202">
        <v>0</v>
      </c>
      <c r="AB53" s="202">
        <v>0</v>
      </c>
      <c r="AC53" s="202">
        <v>10.83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5.14</v>
      </c>
      <c r="AJ53" s="202">
        <v>0</v>
      </c>
      <c r="AK53" s="202">
        <v>49.94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258.77999999999997</v>
      </c>
      <c r="M54" s="202">
        <v>27.26</v>
      </c>
      <c r="N54" s="202">
        <v>34.99</v>
      </c>
      <c r="O54" s="202">
        <v>0</v>
      </c>
      <c r="P54" s="202">
        <v>35.549999999999997</v>
      </c>
      <c r="Q54" s="202">
        <v>6.46</v>
      </c>
      <c r="R54" s="202">
        <v>12.56</v>
      </c>
      <c r="S54" s="202">
        <v>7.82</v>
      </c>
      <c r="T54" s="202">
        <v>0</v>
      </c>
      <c r="U54" s="202">
        <v>62.03</v>
      </c>
      <c r="V54" s="202">
        <v>6.14</v>
      </c>
      <c r="W54" s="202">
        <v>12.76</v>
      </c>
      <c r="X54" s="202">
        <v>43.7</v>
      </c>
      <c r="Y54" s="202">
        <v>0</v>
      </c>
      <c r="Z54" s="202">
        <v>75.02</v>
      </c>
      <c r="AA54" s="202">
        <v>0</v>
      </c>
      <c r="AB54" s="202">
        <v>0</v>
      </c>
      <c r="AC54" s="202">
        <v>10.83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5.14</v>
      </c>
      <c r="AJ54" s="202">
        <v>0</v>
      </c>
      <c r="AK54" s="202">
        <v>49.94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259.75</v>
      </c>
      <c r="M55" s="202">
        <v>27.26</v>
      </c>
      <c r="N55" s="202">
        <v>34.99</v>
      </c>
      <c r="O55" s="202">
        <v>0</v>
      </c>
      <c r="P55" s="202">
        <v>35.549999999999997</v>
      </c>
      <c r="Q55" s="202">
        <v>6.46</v>
      </c>
      <c r="R55" s="202">
        <v>12.56</v>
      </c>
      <c r="S55" s="202">
        <v>7.82</v>
      </c>
      <c r="T55" s="202">
        <v>0</v>
      </c>
      <c r="U55" s="202">
        <v>62.03</v>
      </c>
      <c r="V55" s="202">
        <v>6.14</v>
      </c>
      <c r="W55" s="202">
        <v>12.76</v>
      </c>
      <c r="X55" s="202">
        <v>43.7</v>
      </c>
      <c r="Y55" s="202">
        <v>0</v>
      </c>
      <c r="Z55" s="202">
        <v>75.02</v>
      </c>
      <c r="AA55" s="202">
        <v>0</v>
      </c>
      <c r="AB55" s="202">
        <v>0</v>
      </c>
      <c r="AC55" s="202">
        <v>10.83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4.8600000000000003</v>
      </c>
      <c r="AJ55" s="202">
        <v>0</v>
      </c>
      <c r="AK55" s="202">
        <v>49.94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259.75</v>
      </c>
      <c r="M56" s="202">
        <v>27.26</v>
      </c>
      <c r="N56" s="202">
        <v>34.99</v>
      </c>
      <c r="O56" s="202">
        <v>0</v>
      </c>
      <c r="P56" s="202">
        <v>35.549999999999997</v>
      </c>
      <c r="Q56" s="202">
        <v>6.46</v>
      </c>
      <c r="R56" s="202">
        <v>12.56</v>
      </c>
      <c r="S56" s="202">
        <v>7.82</v>
      </c>
      <c r="T56" s="202">
        <v>0</v>
      </c>
      <c r="U56" s="202">
        <v>62.03</v>
      </c>
      <c r="V56" s="202">
        <v>6.14</v>
      </c>
      <c r="W56" s="202">
        <v>12.76</v>
      </c>
      <c r="X56" s="202">
        <v>43.7</v>
      </c>
      <c r="Y56" s="202">
        <v>0</v>
      </c>
      <c r="Z56" s="202">
        <v>75.02</v>
      </c>
      <c r="AA56" s="202">
        <v>0</v>
      </c>
      <c r="AB56" s="202">
        <v>0</v>
      </c>
      <c r="AC56" s="202">
        <v>10.83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5.14</v>
      </c>
      <c r="AJ56" s="202">
        <v>0</v>
      </c>
      <c r="AK56" s="202">
        <v>49.94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259.75</v>
      </c>
      <c r="M57" s="202">
        <v>27.26</v>
      </c>
      <c r="N57" s="202">
        <v>34.99</v>
      </c>
      <c r="O57" s="202">
        <v>0</v>
      </c>
      <c r="P57" s="202">
        <v>33.33</v>
      </c>
      <c r="Q57" s="202">
        <v>6.46</v>
      </c>
      <c r="R57" s="202">
        <v>12.56</v>
      </c>
      <c r="S57" s="202">
        <v>7.82</v>
      </c>
      <c r="T57" s="202">
        <v>0</v>
      </c>
      <c r="U57" s="202">
        <v>62.03</v>
      </c>
      <c r="V57" s="202">
        <v>6.36</v>
      </c>
      <c r="W57" s="202">
        <v>12.76</v>
      </c>
      <c r="X57" s="202">
        <v>43.7</v>
      </c>
      <c r="Y57" s="202">
        <v>0</v>
      </c>
      <c r="Z57" s="202">
        <v>75.02</v>
      </c>
      <c r="AA57" s="202">
        <v>0</v>
      </c>
      <c r="AB57" s="202">
        <v>0</v>
      </c>
      <c r="AC57" s="202">
        <v>10.83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5.14</v>
      </c>
      <c r="AJ57" s="202">
        <v>0</v>
      </c>
      <c r="AK57" s="202">
        <v>49.94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302.24</v>
      </c>
      <c r="M58" s="202">
        <v>27.26</v>
      </c>
      <c r="N58" s="202">
        <v>34.99</v>
      </c>
      <c r="O58" s="202">
        <v>0</v>
      </c>
      <c r="P58" s="202">
        <v>33.33</v>
      </c>
      <c r="Q58" s="202">
        <v>6.46</v>
      </c>
      <c r="R58" s="202">
        <v>12.56</v>
      </c>
      <c r="S58" s="202">
        <v>7.82</v>
      </c>
      <c r="T58" s="202">
        <v>0</v>
      </c>
      <c r="U58" s="202">
        <v>62.03</v>
      </c>
      <c r="V58" s="202">
        <v>6.36</v>
      </c>
      <c r="W58" s="202">
        <v>12.76</v>
      </c>
      <c r="X58" s="202">
        <v>43.7</v>
      </c>
      <c r="Y58" s="202">
        <v>0</v>
      </c>
      <c r="Z58" s="202">
        <v>75.02</v>
      </c>
      <c r="AA58" s="202">
        <v>0</v>
      </c>
      <c r="AB58" s="202">
        <v>0</v>
      </c>
      <c r="AC58" s="202">
        <v>10.83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5.14</v>
      </c>
      <c r="AJ58" s="202">
        <v>0</v>
      </c>
      <c r="AK58" s="202">
        <v>49.94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308.02999999999997</v>
      </c>
      <c r="M59" s="202">
        <v>27.26</v>
      </c>
      <c r="N59" s="202">
        <v>34.99</v>
      </c>
      <c r="O59" s="202">
        <v>0</v>
      </c>
      <c r="P59" s="202">
        <v>33.33</v>
      </c>
      <c r="Q59" s="202">
        <v>6.46</v>
      </c>
      <c r="R59" s="202">
        <v>12.56</v>
      </c>
      <c r="S59" s="202">
        <v>7.82</v>
      </c>
      <c r="T59" s="202">
        <v>0</v>
      </c>
      <c r="U59" s="202">
        <v>62.03</v>
      </c>
      <c r="V59" s="202">
        <v>6.36</v>
      </c>
      <c r="W59" s="202">
        <v>12.76</v>
      </c>
      <c r="X59" s="202">
        <v>43.7</v>
      </c>
      <c r="Y59" s="202">
        <v>0</v>
      </c>
      <c r="Z59" s="202">
        <v>75.02</v>
      </c>
      <c r="AA59" s="202">
        <v>0</v>
      </c>
      <c r="AB59" s="202">
        <v>0</v>
      </c>
      <c r="AC59" s="202">
        <v>10.5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5.14</v>
      </c>
      <c r="AJ59" s="202">
        <v>0</v>
      </c>
      <c r="AK59" s="202">
        <v>49.94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309</v>
      </c>
      <c r="M60" s="202">
        <v>27.26</v>
      </c>
      <c r="N60" s="202">
        <v>34.99</v>
      </c>
      <c r="O60" s="202">
        <v>0</v>
      </c>
      <c r="P60" s="202">
        <v>33.33</v>
      </c>
      <c r="Q60" s="202">
        <v>6.46</v>
      </c>
      <c r="R60" s="202">
        <v>12.56</v>
      </c>
      <c r="S60" s="202">
        <v>7.82</v>
      </c>
      <c r="T60" s="202">
        <v>0</v>
      </c>
      <c r="U60" s="202">
        <v>62.03</v>
      </c>
      <c r="V60" s="202">
        <v>6.36</v>
      </c>
      <c r="W60" s="202">
        <v>12.76</v>
      </c>
      <c r="X60" s="202">
        <v>43.7</v>
      </c>
      <c r="Y60" s="202">
        <v>0</v>
      </c>
      <c r="Z60" s="202">
        <v>75.02</v>
      </c>
      <c r="AA60" s="202">
        <v>0</v>
      </c>
      <c r="AB60" s="202">
        <v>0</v>
      </c>
      <c r="AC60" s="202">
        <v>10.5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5.14</v>
      </c>
      <c r="AJ60" s="202">
        <v>0</v>
      </c>
      <c r="AK60" s="202">
        <v>49.94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319.62</v>
      </c>
      <c r="M61" s="202">
        <v>27.26</v>
      </c>
      <c r="N61" s="202">
        <v>34.99</v>
      </c>
      <c r="O61" s="202">
        <v>0</v>
      </c>
      <c r="P61" s="202">
        <v>33.1</v>
      </c>
      <c r="Q61" s="202">
        <v>6.46</v>
      </c>
      <c r="R61" s="202">
        <v>12.56</v>
      </c>
      <c r="S61" s="202">
        <v>7.82</v>
      </c>
      <c r="T61" s="202">
        <v>0</v>
      </c>
      <c r="U61" s="202">
        <v>61.16</v>
      </c>
      <c r="V61" s="202">
        <v>6.14</v>
      </c>
      <c r="W61" s="202">
        <v>12.76</v>
      </c>
      <c r="X61" s="202">
        <v>43.7</v>
      </c>
      <c r="Y61" s="202">
        <v>0</v>
      </c>
      <c r="Z61" s="202">
        <v>75.02</v>
      </c>
      <c r="AA61" s="202">
        <v>0</v>
      </c>
      <c r="AB61" s="202">
        <v>0</v>
      </c>
      <c r="AC61" s="202">
        <v>10.5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4.8600000000000003</v>
      </c>
      <c r="AJ61" s="202">
        <v>0</v>
      </c>
      <c r="AK61" s="202">
        <v>49.94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329.27</v>
      </c>
      <c r="M62" s="202">
        <v>27.26</v>
      </c>
      <c r="N62" s="202">
        <v>34.99</v>
      </c>
      <c r="O62" s="202">
        <v>0</v>
      </c>
      <c r="P62" s="202">
        <v>33.1</v>
      </c>
      <c r="Q62" s="202">
        <v>6.46</v>
      </c>
      <c r="R62" s="202">
        <v>12.56</v>
      </c>
      <c r="S62" s="202">
        <v>7.82</v>
      </c>
      <c r="T62" s="202">
        <v>0</v>
      </c>
      <c r="U62" s="202">
        <v>61.16</v>
      </c>
      <c r="V62" s="202">
        <v>6.14</v>
      </c>
      <c r="W62" s="202">
        <v>12.76</v>
      </c>
      <c r="X62" s="202">
        <v>43.7</v>
      </c>
      <c r="Y62" s="202">
        <v>0</v>
      </c>
      <c r="Z62" s="202">
        <v>75.02</v>
      </c>
      <c r="AA62" s="202">
        <v>0</v>
      </c>
      <c r="AB62" s="202">
        <v>0</v>
      </c>
      <c r="AC62" s="202">
        <v>10.5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5.14</v>
      </c>
      <c r="AJ62" s="202">
        <v>0</v>
      </c>
      <c r="AK62" s="202">
        <v>49.94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333.13</v>
      </c>
      <c r="M63" s="202">
        <v>27.26</v>
      </c>
      <c r="N63" s="202">
        <v>34.99</v>
      </c>
      <c r="O63" s="202">
        <v>0</v>
      </c>
      <c r="P63" s="202">
        <v>34.22</v>
      </c>
      <c r="Q63" s="202">
        <v>6.46</v>
      </c>
      <c r="R63" s="202">
        <v>12.56</v>
      </c>
      <c r="S63" s="202">
        <v>7.82</v>
      </c>
      <c r="T63" s="202">
        <v>0</v>
      </c>
      <c r="U63" s="202">
        <v>61.16</v>
      </c>
      <c r="V63" s="202">
        <v>6.14</v>
      </c>
      <c r="W63" s="202">
        <v>12.76</v>
      </c>
      <c r="X63" s="202">
        <v>43.7</v>
      </c>
      <c r="Y63" s="202">
        <v>0</v>
      </c>
      <c r="Z63" s="202">
        <v>75.02</v>
      </c>
      <c r="AA63" s="202">
        <v>0</v>
      </c>
      <c r="AB63" s="202">
        <v>0</v>
      </c>
      <c r="AC63" s="202">
        <v>10.5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5.14</v>
      </c>
      <c r="AJ63" s="202">
        <v>0</v>
      </c>
      <c r="AK63" s="202">
        <v>49.11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346.65</v>
      </c>
      <c r="M64" s="202">
        <v>27.26</v>
      </c>
      <c r="N64" s="202">
        <v>34.99</v>
      </c>
      <c r="O64" s="202">
        <v>0</v>
      </c>
      <c r="P64" s="202">
        <v>34.22</v>
      </c>
      <c r="Q64" s="202">
        <v>6.46</v>
      </c>
      <c r="R64" s="202">
        <v>12.56</v>
      </c>
      <c r="S64" s="202">
        <v>7.82</v>
      </c>
      <c r="T64" s="202">
        <v>0</v>
      </c>
      <c r="U64" s="202">
        <v>61.16</v>
      </c>
      <c r="V64" s="202">
        <v>6.14</v>
      </c>
      <c r="W64" s="202">
        <v>12.76</v>
      </c>
      <c r="X64" s="202">
        <v>43.7</v>
      </c>
      <c r="Y64" s="202">
        <v>0</v>
      </c>
      <c r="Z64" s="202">
        <v>75.02</v>
      </c>
      <c r="AA64" s="202">
        <v>0</v>
      </c>
      <c r="AB64" s="202">
        <v>0</v>
      </c>
      <c r="AC64" s="202">
        <v>10.5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5.14</v>
      </c>
      <c r="AJ64" s="202">
        <v>0</v>
      </c>
      <c r="AK64" s="202">
        <v>49.11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361.13</v>
      </c>
      <c r="M65" s="202">
        <v>27.26</v>
      </c>
      <c r="N65" s="202">
        <v>34.99</v>
      </c>
      <c r="O65" s="202">
        <v>0</v>
      </c>
      <c r="P65" s="202">
        <v>33.1</v>
      </c>
      <c r="Q65" s="202">
        <v>6.46</v>
      </c>
      <c r="R65" s="202">
        <v>12.56</v>
      </c>
      <c r="S65" s="202">
        <v>7.82</v>
      </c>
      <c r="T65" s="202">
        <v>0</v>
      </c>
      <c r="U65" s="202">
        <v>61.16</v>
      </c>
      <c r="V65" s="202">
        <v>6.14</v>
      </c>
      <c r="W65" s="202">
        <v>12.76</v>
      </c>
      <c r="X65" s="202">
        <v>43.7</v>
      </c>
      <c r="Y65" s="202">
        <v>0</v>
      </c>
      <c r="Z65" s="202">
        <v>75.02</v>
      </c>
      <c r="AA65" s="202">
        <v>0</v>
      </c>
      <c r="AB65" s="202">
        <v>0</v>
      </c>
      <c r="AC65" s="202">
        <v>10.5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5.14</v>
      </c>
      <c r="AJ65" s="202">
        <v>0</v>
      </c>
      <c r="AK65" s="202">
        <v>49.11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343.75</v>
      </c>
      <c r="M66" s="202">
        <v>27.26</v>
      </c>
      <c r="N66" s="202">
        <v>34.99</v>
      </c>
      <c r="O66" s="202">
        <v>0</v>
      </c>
      <c r="P66" s="202">
        <v>33.1</v>
      </c>
      <c r="Q66" s="202">
        <v>6.46</v>
      </c>
      <c r="R66" s="202">
        <v>12.56</v>
      </c>
      <c r="S66" s="202">
        <v>7.82</v>
      </c>
      <c r="T66" s="202">
        <v>0</v>
      </c>
      <c r="U66" s="202">
        <v>61.16</v>
      </c>
      <c r="V66" s="202">
        <v>6.14</v>
      </c>
      <c r="W66" s="202">
        <v>12.76</v>
      </c>
      <c r="X66" s="202">
        <v>43.7</v>
      </c>
      <c r="Y66" s="202">
        <v>0</v>
      </c>
      <c r="Z66" s="202">
        <v>75.02</v>
      </c>
      <c r="AA66" s="202">
        <v>0</v>
      </c>
      <c r="AB66" s="202">
        <v>0</v>
      </c>
      <c r="AC66" s="202">
        <v>10.5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5.14</v>
      </c>
      <c r="AJ66" s="202">
        <v>0</v>
      </c>
      <c r="AK66" s="202">
        <v>49.11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341.82</v>
      </c>
      <c r="M67" s="202">
        <v>27.26</v>
      </c>
      <c r="N67" s="202">
        <v>34.99</v>
      </c>
      <c r="O67" s="202">
        <v>0</v>
      </c>
      <c r="P67" s="202">
        <v>33.11</v>
      </c>
      <c r="Q67" s="202">
        <v>6.46</v>
      </c>
      <c r="R67" s="202">
        <v>12.56</v>
      </c>
      <c r="S67" s="202">
        <v>7.82</v>
      </c>
      <c r="T67" s="202">
        <v>0</v>
      </c>
      <c r="U67" s="202">
        <v>61.16</v>
      </c>
      <c r="V67" s="202">
        <v>6.14</v>
      </c>
      <c r="W67" s="202">
        <v>12.76</v>
      </c>
      <c r="X67" s="202">
        <v>43.7</v>
      </c>
      <c r="Y67" s="202">
        <v>0</v>
      </c>
      <c r="Z67" s="202">
        <v>75.02</v>
      </c>
      <c r="AA67" s="202">
        <v>0</v>
      </c>
      <c r="AB67" s="202">
        <v>0</v>
      </c>
      <c r="AC67" s="202">
        <v>10.5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4.8600000000000003</v>
      </c>
      <c r="AJ67" s="202">
        <v>0</v>
      </c>
      <c r="AK67" s="202">
        <v>49.11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318.64999999999998</v>
      </c>
      <c r="M68" s="202">
        <v>27.26</v>
      </c>
      <c r="N68" s="202">
        <v>34.99</v>
      </c>
      <c r="O68" s="202">
        <v>0</v>
      </c>
      <c r="P68" s="202">
        <v>33.11</v>
      </c>
      <c r="Q68" s="202">
        <v>6.46</v>
      </c>
      <c r="R68" s="202">
        <v>12.56</v>
      </c>
      <c r="S68" s="202">
        <v>7.82</v>
      </c>
      <c r="T68" s="202">
        <v>0</v>
      </c>
      <c r="U68" s="202">
        <v>61.16</v>
      </c>
      <c r="V68" s="202">
        <v>6.14</v>
      </c>
      <c r="W68" s="202">
        <v>12.76</v>
      </c>
      <c r="X68" s="202">
        <v>43.7</v>
      </c>
      <c r="Y68" s="202">
        <v>0</v>
      </c>
      <c r="Z68" s="202">
        <v>75.02</v>
      </c>
      <c r="AA68" s="202">
        <v>0</v>
      </c>
      <c r="AB68" s="202">
        <v>0</v>
      </c>
      <c r="AC68" s="202">
        <v>10.5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5.14</v>
      </c>
      <c r="AJ68" s="202">
        <v>0</v>
      </c>
      <c r="AK68" s="202">
        <v>49.11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317.68</v>
      </c>
      <c r="M69" s="202">
        <v>27.26</v>
      </c>
      <c r="N69" s="202">
        <v>34.99</v>
      </c>
      <c r="O69" s="202">
        <v>0</v>
      </c>
      <c r="P69" s="202">
        <v>33.11</v>
      </c>
      <c r="Q69" s="202">
        <v>6.46</v>
      </c>
      <c r="R69" s="202">
        <v>12.56</v>
      </c>
      <c r="S69" s="202">
        <v>7.82</v>
      </c>
      <c r="T69" s="202">
        <v>0</v>
      </c>
      <c r="U69" s="202">
        <v>61.65</v>
      </c>
      <c r="V69" s="202">
        <v>6.14</v>
      </c>
      <c r="W69" s="202">
        <v>12.76</v>
      </c>
      <c r="X69" s="202">
        <v>43.7</v>
      </c>
      <c r="Y69" s="202">
        <v>0</v>
      </c>
      <c r="Z69" s="202">
        <v>75.02</v>
      </c>
      <c r="AA69" s="202">
        <v>0</v>
      </c>
      <c r="AB69" s="202">
        <v>0</v>
      </c>
      <c r="AC69" s="202">
        <v>10.5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5.14</v>
      </c>
      <c r="AJ69" s="202">
        <v>0</v>
      </c>
      <c r="AK69" s="202">
        <v>49.11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305.13</v>
      </c>
      <c r="M70" s="202">
        <v>27.26</v>
      </c>
      <c r="N70" s="202">
        <v>34.99</v>
      </c>
      <c r="O70" s="202">
        <v>0</v>
      </c>
      <c r="P70" s="202">
        <v>33.11</v>
      </c>
      <c r="Q70" s="202">
        <v>6.46</v>
      </c>
      <c r="R70" s="202">
        <v>12.56</v>
      </c>
      <c r="S70" s="202">
        <v>7.82</v>
      </c>
      <c r="T70" s="202">
        <v>0</v>
      </c>
      <c r="U70" s="202">
        <v>61.65</v>
      </c>
      <c r="V70" s="202">
        <v>6.14</v>
      </c>
      <c r="W70" s="202">
        <v>12.76</v>
      </c>
      <c r="X70" s="202">
        <v>43.7</v>
      </c>
      <c r="Y70" s="202">
        <v>0</v>
      </c>
      <c r="Z70" s="202">
        <v>75.02</v>
      </c>
      <c r="AA70" s="202">
        <v>0</v>
      </c>
      <c r="AB70" s="202">
        <v>0</v>
      </c>
      <c r="AC70" s="202">
        <v>10.78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5.27</v>
      </c>
      <c r="AJ70" s="202">
        <v>0</v>
      </c>
      <c r="AK70" s="202">
        <v>49.11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291.61</v>
      </c>
      <c r="M71" s="202">
        <v>27.26</v>
      </c>
      <c r="N71" s="202">
        <v>34.99</v>
      </c>
      <c r="O71" s="202">
        <v>0</v>
      </c>
      <c r="P71" s="202">
        <v>33.11</v>
      </c>
      <c r="Q71" s="202">
        <v>6.46</v>
      </c>
      <c r="R71" s="202">
        <v>12.56</v>
      </c>
      <c r="S71" s="202">
        <v>7.82</v>
      </c>
      <c r="T71" s="202">
        <v>0</v>
      </c>
      <c r="U71" s="202">
        <v>61.65</v>
      </c>
      <c r="V71" s="202">
        <v>6.14</v>
      </c>
      <c r="W71" s="202">
        <v>12.76</v>
      </c>
      <c r="X71" s="202">
        <v>43.7</v>
      </c>
      <c r="Y71" s="202">
        <v>0</v>
      </c>
      <c r="Z71" s="202">
        <v>75.02</v>
      </c>
      <c r="AA71" s="202">
        <v>0</v>
      </c>
      <c r="AB71" s="202">
        <v>0</v>
      </c>
      <c r="AC71" s="202">
        <v>10.78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5.27</v>
      </c>
      <c r="AJ71" s="202">
        <v>0</v>
      </c>
      <c r="AK71" s="202">
        <v>49.11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277.13</v>
      </c>
      <c r="M72" s="202">
        <v>27.26</v>
      </c>
      <c r="N72" s="202">
        <v>34.99</v>
      </c>
      <c r="O72" s="202">
        <v>0</v>
      </c>
      <c r="P72" s="202">
        <v>33.11</v>
      </c>
      <c r="Q72" s="202">
        <v>6.46</v>
      </c>
      <c r="R72" s="202">
        <v>12.56</v>
      </c>
      <c r="S72" s="202">
        <v>7.82</v>
      </c>
      <c r="T72" s="202">
        <v>0</v>
      </c>
      <c r="U72" s="202">
        <v>61.65</v>
      </c>
      <c r="V72" s="202">
        <v>6.14</v>
      </c>
      <c r="W72" s="202">
        <v>12.76</v>
      </c>
      <c r="X72" s="202">
        <v>43.7</v>
      </c>
      <c r="Y72" s="202">
        <v>0</v>
      </c>
      <c r="Z72" s="202">
        <v>75.02</v>
      </c>
      <c r="AA72" s="202">
        <v>0</v>
      </c>
      <c r="AB72" s="202">
        <v>0</v>
      </c>
      <c r="AC72" s="202">
        <v>7.98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3.57</v>
      </c>
      <c r="AJ72" s="202">
        <v>0</v>
      </c>
      <c r="AK72" s="202">
        <v>49.11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259.75</v>
      </c>
      <c r="M73" s="202">
        <v>27.26</v>
      </c>
      <c r="N73" s="202">
        <v>34.99</v>
      </c>
      <c r="O73" s="202">
        <v>0</v>
      </c>
      <c r="P73" s="202">
        <v>33.11</v>
      </c>
      <c r="Q73" s="202">
        <v>6.46</v>
      </c>
      <c r="R73" s="202">
        <v>12.56</v>
      </c>
      <c r="S73" s="202">
        <v>7.82</v>
      </c>
      <c r="T73" s="202">
        <v>0</v>
      </c>
      <c r="U73" s="202">
        <v>61.65</v>
      </c>
      <c r="V73" s="202">
        <v>6.14</v>
      </c>
      <c r="W73" s="202">
        <v>12.76</v>
      </c>
      <c r="X73" s="202">
        <v>43.7</v>
      </c>
      <c r="Y73" s="202">
        <v>0</v>
      </c>
      <c r="Z73" s="202">
        <v>75.02</v>
      </c>
      <c r="AA73" s="202">
        <v>0</v>
      </c>
      <c r="AB73" s="202">
        <v>0</v>
      </c>
      <c r="AC73" s="202">
        <v>7.98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3.44</v>
      </c>
      <c r="AJ73" s="202">
        <v>0</v>
      </c>
      <c r="AK73" s="202">
        <v>49.11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259.75</v>
      </c>
      <c r="M74" s="202">
        <v>27.26</v>
      </c>
      <c r="N74" s="202">
        <v>34.99</v>
      </c>
      <c r="O74" s="202">
        <v>0</v>
      </c>
      <c r="P74" s="202">
        <v>33.11</v>
      </c>
      <c r="Q74" s="202">
        <v>6.46</v>
      </c>
      <c r="R74" s="202">
        <v>12.56</v>
      </c>
      <c r="S74" s="202">
        <v>7.82</v>
      </c>
      <c r="T74" s="202">
        <v>0</v>
      </c>
      <c r="U74" s="202">
        <v>61.65</v>
      </c>
      <c r="V74" s="202">
        <v>6.14</v>
      </c>
      <c r="W74" s="202">
        <v>12.76</v>
      </c>
      <c r="X74" s="202">
        <v>43.7</v>
      </c>
      <c r="Y74" s="202">
        <v>0</v>
      </c>
      <c r="Z74" s="202">
        <v>75.02</v>
      </c>
      <c r="AA74" s="202">
        <v>0</v>
      </c>
      <c r="AB74" s="202">
        <v>0</v>
      </c>
      <c r="AC74" s="202">
        <v>7.98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3.57</v>
      </c>
      <c r="AJ74" s="202">
        <v>0</v>
      </c>
      <c r="AK74" s="202">
        <v>49.11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319.61</v>
      </c>
      <c r="M75" s="202">
        <v>27.26</v>
      </c>
      <c r="N75" s="202">
        <v>34.99</v>
      </c>
      <c r="O75" s="202">
        <v>0</v>
      </c>
      <c r="P75" s="202">
        <v>36.44</v>
      </c>
      <c r="Q75" s="202">
        <v>6.46</v>
      </c>
      <c r="R75" s="202">
        <v>12.56</v>
      </c>
      <c r="S75" s="202">
        <v>7.82</v>
      </c>
      <c r="T75" s="202">
        <v>0</v>
      </c>
      <c r="U75" s="202">
        <v>61.65</v>
      </c>
      <c r="V75" s="202">
        <v>6.14</v>
      </c>
      <c r="W75" s="202">
        <v>12.76</v>
      </c>
      <c r="X75" s="202">
        <v>43.7</v>
      </c>
      <c r="Y75" s="202">
        <v>0</v>
      </c>
      <c r="Z75" s="202">
        <v>75.02</v>
      </c>
      <c r="AA75" s="202">
        <v>0</v>
      </c>
      <c r="AB75" s="202">
        <v>0</v>
      </c>
      <c r="AC75" s="202">
        <v>7.98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3.57</v>
      </c>
      <c r="AJ75" s="202">
        <v>0</v>
      </c>
      <c r="AK75" s="202">
        <v>49.94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445.07</v>
      </c>
      <c r="M76" s="202">
        <v>27.26</v>
      </c>
      <c r="N76" s="202">
        <v>34.99</v>
      </c>
      <c r="O76" s="202">
        <v>0</v>
      </c>
      <c r="P76" s="202">
        <v>36.44</v>
      </c>
      <c r="Q76" s="202">
        <v>6.46</v>
      </c>
      <c r="R76" s="202">
        <v>12.56</v>
      </c>
      <c r="S76" s="202">
        <v>7.82</v>
      </c>
      <c r="T76" s="202">
        <v>0</v>
      </c>
      <c r="U76" s="202">
        <v>61.65</v>
      </c>
      <c r="V76" s="202">
        <v>6.14</v>
      </c>
      <c r="W76" s="202">
        <v>12.76</v>
      </c>
      <c r="X76" s="202">
        <v>43.7</v>
      </c>
      <c r="Y76" s="202">
        <v>0</v>
      </c>
      <c r="Z76" s="202">
        <v>75.02</v>
      </c>
      <c r="AA76" s="202">
        <v>0</v>
      </c>
      <c r="AB76" s="202">
        <v>0</v>
      </c>
      <c r="AC76" s="202">
        <v>7.98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3.57</v>
      </c>
      <c r="AJ76" s="202">
        <v>0</v>
      </c>
      <c r="AK76" s="202">
        <v>65.260000000000005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445.07</v>
      </c>
      <c r="M77" s="202">
        <v>27.26</v>
      </c>
      <c r="N77" s="202">
        <v>34.99</v>
      </c>
      <c r="O77" s="202">
        <v>0</v>
      </c>
      <c r="P77" s="202">
        <v>36.44</v>
      </c>
      <c r="Q77" s="202">
        <v>6.46</v>
      </c>
      <c r="R77" s="202">
        <v>12.56</v>
      </c>
      <c r="S77" s="202">
        <v>7.82</v>
      </c>
      <c r="T77" s="202">
        <v>0</v>
      </c>
      <c r="U77" s="202">
        <v>61.65</v>
      </c>
      <c r="V77" s="202">
        <v>6.14</v>
      </c>
      <c r="W77" s="202">
        <v>12.76</v>
      </c>
      <c r="X77" s="202">
        <v>43.7</v>
      </c>
      <c r="Y77" s="202">
        <v>0</v>
      </c>
      <c r="Z77" s="202">
        <v>75.02</v>
      </c>
      <c r="AA77" s="202">
        <v>0</v>
      </c>
      <c r="AB77" s="202">
        <v>0</v>
      </c>
      <c r="AC77" s="202">
        <v>8.23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3.57</v>
      </c>
      <c r="AJ77" s="202">
        <v>0</v>
      </c>
      <c r="AK77" s="202">
        <v>65.260000000000005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445.07</v>
      </c>
      <c r="M78" s="202">
        <v>27.26</v>
      </c>
      <c r="N78" s="202">
        <v>34.99</v>
      </c>
      <c r="O78" s="202">
        <v>0</v>
      </c>
      <c r="P78" s="202">
        <v>36.44</v>
      </c>
      <c r="Q78" s="202">
        <v>6.46</v>
      </c>
      <c r="R78" s="202">
        <v>12.56</v>
      </c>
      <c r="S78" s="202">
        <v>7.82</v>
      </c>
      <c r="T78" s="202">
        <v>0</v>
      </c>
      <c r="U78" s="202">
        <v>61.65</v>
      </c>
      <c r="V78" s="202">
        <v>6.14</v>
      </c>
      <c r="W78" s="202">
        <v>12.76</v>
      </c>
      <c r="X78" s="202">
        <v>43.7</v>
      </c>
      <c r="Y78" s="202">
        <v>0</v>
      </c>
      <c r="Z78" s="202">
        <v>75.02</v>
      </c>
      <c r="AA78" s="202">
        <v>0</v>
      </c>
      <c r="AB78" s="202">
        <v>0</v>
      </c>
      <c r="AC78" s="202">
        <v>8.23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3.57</v>
      </c>
      <c r="AJ78" s="202">
        <v>0</v>
      </c>
      <c r="AK78" s="202">
        <v>65.260000000000005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445.07</v>
      </c>
      <c r="M79" s="202">
        <v>27.26</v>
      </c>
      <c r="N79" s="202">
        <v>34.99</v>
      </c>
      <c r="O79" s="202">
        <v>0</v>
      </c>
      <c r="P79" s="202">
        <v>36.44</v>
      </c>
      <c r="Q79" s="202">
        <v>6.46</v>
      </c>
      <c r="R79" s="202">
        <v>12.56</v>
      </c>
      <c r="S79" s="202">
        <v>7.82</v>
      </c>
      <c r="T79" s="202">
        <v>0</v>
      </c>
      <c r="U79" s="202">
        <v>61.65</v>
      </c>
      <c r="V79" s="202">
        <v>6.14</v>
      </c>
      <c r="W79" s="202">
        <v>12.76</v>
      </c>
      <c r="X79" s="202">
        <v>43.7</v>
      </c>
      <c r="Y79" s="202">
        <v>0</v>
      </c>
      <c r="Z79" s="202">
        <v>75.02</v>
      </c>
      <c r="AA79" s="202">
        <v>0</v>
      </c>
      <c r="AB79" s="202">
        <v>0</v>
      </c>
      <c r="AC79" s="202">
        <v>8.23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3.44</v>
      </c>
      <c r="AJ79" s="202">
        <v>0</v>
      </c>
      <c r="AK79" s="202">
        <v>65.260000000000005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445.07</v>
      </c>
      <c r="M80" s="202">
        <v>27.26</v>
      </c>
      <c r="N80" s="202">
        <v>34.99</v>
      </c>
      <c r="O80" s="202">
        <v>0</v>
      </c>
      <c r="P80" s="202">
        <v>36.44</v>
      </c>
      <c r="Q80" s="202">
        <v>6.46</v>
      </c>
      <c r="R80" s="202">
        <v>12.56</v>
      </c>
      <c r="S80" s="202">
        <v>7.82</v>
      </c>
      <c r="T80" s="202">
        <v>0</v>
      </c>
      <c r="U80" s="202">
        <v>61.65</v>
      </c>
      <c r="V80" s="202">
        <v>6.14</v>
      </c>
      <c r="W80" s="202">
        <v>12.76</v>
      </c>
      <c r="X80" s="202">
        <v>43.7</v>
      </c>
      <c r="Y80" s="202">
        <v>0</v>
      </c>
      <c r="Z80" s="202">
        <v>75.02</v>
      </c>
      <c r="AA80" s="202">
        <v>0</v>
      </c>
      <c r="AB80" s="202">
        <v>0</v>
      </c>
      <c r="AC80" s="202">
        <v>8.23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3.57</v>
      </c>
      <c r="AJ80" s="202">
        <v>0</v>
      </c>
      <c r="AK80" s="202">
        <v>65.260000000000005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445.07</v>
      </c>
      <c r="M81" s="202">
        <v>27.26</v>
      </c>
      <c r="N81" s="202">
        <v>34.99</v>
      </c>
      <c r="O81" s="202">
        <v>0</v>
      </c>
      <c r="P81" s="202">
        <v>36.44</v>
      </c>
      <c r="Q81" s="202">
        <v>6.46</v>
      </c>
      <c r="R81" s="202">
        <v>12.56</v>
      </c>
      <c r="S81" s="202">
        <v>7.82</v>
      </c>
      <c r="T81" s="202">
        <v>0</v>
      </c>
      <c r="U81" s="202">
        <v>61.65</v>
      </c>
      <c r="V81" s="202">
        <v>6.14</v>
      </c>
      <c r="W81" s="202">
        <v>12.76</v>
      </c>
      <c r="X81" s="202">
        <v>43.7</v>
      </c>
      <c r="Y81" s="202">
        <v>0</v>
      </c>
      <c r="Z81" s="202">
        <v>75.02</v>
      </c>
      <c r="AA81" s="202">
        <v>0</v>
      </c>
      <c r="AB81" s="202">
        <v>0</v>
      </c>
      <c r="AC81" s="202">
        <v>8.23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3.57</v>
      </c>
      <c r="AJ81" s="202">
        <v>0</v>
      </c>
      <c r="AK81" s="202">
        <v>65.260000000000005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445.07</v>
      </c>
      <c r="M82" s="202">
        <v>27.26</v>
      </c>
      <c r="N82" s="202">
        <v>34.99</v>
      </c>
      <c r="O82" s="202">
        <v>0</v>
      </c>
      <c r="P82" s="202">
        <v>36.44</v>
      </c>
      <c r="Q82" s="202">
        <v>6.46</v>
      </c>
      <c r="R82" s="202">
        <v>12.56</v>
      </c>
      <c r="S82" s="202">
        <v>7.82</v>
      </c>
      <c r="T82" s="202">
        <v>0</v>
      </c>
      <c r="U82" s="202">
        <v>61.65</v>
      </c>
      <c r="V82" s="202">
        <v>6.14</v>
      </c>
      <c r="W82" s="202">
        <v>12.76</v>
      </c>
      <c r="X82" s="202">
        <v>43.7</v>
      </c>
      <c r="Y82" s="202">
        <v>0</v>
      </c>
      <c r="Z82" s="202">
        <v>75.02</v>
      </c>
      <c r="AA82" s="202">
        <v>0</v>
      </c>
      <c r="AB82" s="202">
        <v>0</v>
      </c>
      <c r="AC82" s="202">
        <v>8.23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3.57</v>
      </c>
      <c r="AJ82" s="202">
        <v>0</v>
      </c>
      <c r="AK82" s="202">
        <v>65.260000000000005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445.07</v>
      </c>
      <c r="M83" s="202">
        <v>27.26</v>
      </c>
      <c r="N83" s="202">
        <v>34.99</v>
      </c>
      <c r="O83" s="202">
        <v>0</v>
      </c>
      <c r="P83" s="202">
        <v>36.44</v>
      </c>
      <c r="Q83" s="202">
        <v>6.46</v>
      </c>
      <c r="R83" s="202">
        <v>12.56</v>
      </c>
      <c r="S83" s="202">
        <v>7.82</v>
      </c>
      <c r="T83" s="202">
        <v>0</v>
      </c>
      <c r="U83" s="202">
        <v>61.65</v>
      </c>
      <c r="V83" s="202">
        <v>6.14</v>
      </c>
      <c r="W83" s="202">
        <v>12.76</v>
      </c>
      <c r="X83" s="202">
        <v>43.7</v>
      </c>
      <c r="Y83" s="202">
        <v>0</v>
      </c>
      <c r="Z83" s="202">
        <v>75.02</v>
      </c>
      <c r="AA83" s="202">
        <v>0</v>
      </c>
      <c r="AB83" s="202">
        <v>0</v>
      </c>
      <c r="AC83" s="202">
        <v>8.23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3.57</v>
      </c>
      <c r="AJ83" s="202">
        <v>0</v>
      </c>
      <c r="AK83" s="202">
        <v>65.260000000000005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445.07</v>
      </c>
      <c r="M84" s="202">
        <v>27.26</v>
      </c>
      <c r="N84" s="202">
        <v>34.99</v>
      </c>
      <c r="O84" s="202">
        <v>0</v>
      </c>
      <c r="P84" s="202">
        <v>36.44</v>
      </c>
      <c r="Q84" s="202">
        <v>6.46</v>
      </c>
      <c r="R84" s="202">
        <v>12.56</v>
      </c>
      <c r="S84" s="202">
        <v>7.82</v>
      </c>
      <c r="T84" s="202">
        <v>0</v>
      </c>
      <c r="U84" s="202">
        <v>61.65</v>
      </c>
      <c r="V84" s="202">
        <v>6.14</v>
      </c>
      <c r="W84" s="202">
        <v>12.76</v>
      </c>
      <c r="X84" s="202">
        <v>43.7</v>
      </c>
      <c r="Y84" s="202">
        <v>0</v>
      </c>
      <c r="Z84" s="202">
        <v>75.02</v>
      </c>
      <c r="AA84" s="202">
        <v>0</v>
      </c>
      <c r="AB84" s="202">
        <v>0</v>
      </c>
      <c r="AC84" s="202">
        <v>8.23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3.57</v>
      </c>
      <c r="AJ84" s="202">
        <v>0</v>
      </c>
      <c r="AK84" s="202">
        <v>65.260000000000005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445.07</v>
      </c>
      <c r="M85" s="202">
        <v>27.26</v>
      </c>
      <c r="N85" s="202">
        <v>34.99</v>
      </c>
      <c r="O85" s="202">
        <v>0</v>
      </c>
      <c r="P85" s="202">
        <v>36.44</v>
      </c>
      <c r="Q85" s="202">
        <v>6.46</v>
      </c>
      <c r="R85" s="202">
        <v>12.56</v>
      </c>
      <c r="S85" s="202">
        <v>7.82</v>
      </c>
      <c r="T85" s="202">
        <v>0</v>
      </c>
      <c r="U85" s="202">
        <v>62.03</v>
      </c>
      <c r="V85" s="202">
        <v>6.14</v>
      </c>
      <c r="W85" s="202">
        <v>12.41</v>
      </c>
      <c r="X85" s="202">
        <v>43.7</v>
      </c>
      <c r="Y85" s="202">
        <v>0</v>
      </c>
      <c r="Z85" s="202">
        <v>75.02</v>
      </c>
      <c r="AA85" s="202">
        <v>0</v>
      </c>
      <c r="AB85" s="202">
        <v>0</v>
      </c>
      <c r="AC85" s="202">
        <v>8.23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3.44</v>
      </c>
      <c r="AJ85" s="202">
        <v>0</v>
      </c>
      <c r="AK85" s="202">
        <v>65.260000000000005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445.07</v>
      </c>
      <c r="M86" s="202">
        <v>27.26</v>
      </c>
      <c r="N86" s="202">
        <v>34.99</v>
      </c>
      <c r="O86" s="202">
        <v>0</v>
      </c>
      <c r="P86" s="202">
        <v>36.44</v>
      </c>
      <c r="Q86" s="202">
        <v>6.46</v>
      </c>
      <c r="R86" s="202">
        <v>12.56</v>
      </c>
      <c r="S86" s="202">
        <v>7.82</v>
      </c>
      <c r="T86" s="202">
        <v>0</v>
      </c>
      <c r="U86" s="202">
        <v>62.03</v>
      </c>
      <c r="V86" s="202">
        <v>6.14</v>
      </c>
      <c r="W86" s="202">
        <v>12.41</v>
      </c>
      <c r="X86" s="202">
        <v>43.7</v>
      </c>
      <c r="Y86" s="202">
        <v>0</v>
      </c>
      <c r="Z86" s="202">
        <v>75.02</v>
      </c>
      <c r="AA86" s="202">
        <v>0</v>
      </c>
      <c r="AB86" s="202">
        <v>0</v>
      </c>
      <c r="AC86" s="202">
        <v>8.23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2.1800000000000002</v>
      </c>
      <c r="AJ86" s="202">
        <v>0</v>
      </c>
      <c r="AK86" s="202">
        <v>65.260000000000005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445.07</v>
      </c>
      <c r="M87" s="202">
        <v>27.26</v>
      </c>
      <c r="N87" s="202">
        <v>34.99</v>
      </c>
      <c r="O87" s="202">
        <v>0</v>
      </c>
      <c r="P87" s="202">
        <v>36.44</v>
      </c>
      <c r="Q87" s="202">
        <v>6.46</v>
      </c>
      <c r="R87" s="202">
        <v>12.56</v>
      </c>
      <c r="S87" s="202">
        <v>7.82</v>
      </c>
      <c r="T87" s="202">
        <v>0</v>
      </c>
      <c r="U87" s="202">
        <v>62.03</v>
      </c>
      <c r="V87" s="202">
        <v>6.14</v>
      </c>
      <c r="W87" s="202">
        <v>12.41</v>
      </c>
      <c r="X87" s="202">
        <v>43.7</v>
      </c>
      <c r="Y87" s="202">
        <v>0</v>
      </c>
      <c r="Z87" s="202">
        <v>75.02</v>
      </c>
      <c r="AA87" s="202">
        <v>0</v>
      </c>
      <c r="AB87" s="202">
        <v>0</v>
      </c>
      <c r="AC87" s="202">
        <v>8.23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2.34</v>
      </c>
      <c r="AJ87" s="202">
        <v>0</v>
      </c>
      <c r="AK87" s="202">
        <v>66.349999999999994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445.07</v>
      </c>
      <c r="M88" s="202">
        <v>27.26</v>
      </c>
      <c r="N88" s="202">
        <v>34.99</v>
      </c>
      <c r="O88" s="202">
        <v>0</v>
      </c>
      <c r="P88" s="202">
        <v>36.44</v>
      </c>
      <c r="Q88" s="202">
        <v>6.46</v>
      </c>
      <c r="R88" s="202">
        <v>12.56</v>
      </c>
      <c r="S88" s="202">
        <v>7.82</v>
      </c>
      <c r="T88" s="202">
        <v>0</v>
      </c>
      <c r="U88" s="202">
        <v>62.03</v>
      </c>
      <c r="V88" s="202">
        <v>6.14</v>
      </c>
      <c r="W88" s="202">
        <v>12.41</v>
      </c>
      <c r="X88" s="202">
        <v>43.7</v>
      </c>
      <c r="Y88" s="202">
        <v>0</v>
      </c>
      <c r="Z88" s="202">
        <v>75.02</v>
      </c>
      <c r="AA88" s="202">
        <v>0</v>
      </c>
      <c r="AB88" s="202">
        <v>0</v>
      </c>
      <c r="AC88" s="202">
        <v>8.23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2.34</v>
      </c>
      <c r="AJ88" s="202">
        <v>0</v>
      </c>
      <c r="AK88" s="202">
        <v>66.349999999999994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445.07</v>
      </c>
      <c r="M89" s="202">
        <v>27.26</v>
      </c>
      <c r="N89" s="202">
        <v>34.99</v>
      </c>
      <c r="O89" s="202">
        <v>0</v>
      </c>
      <c r="P89" s="202">
        <v>36.44</v>
      </c>
      <c r="Q89" s="202">
        <v>6.46</v>
      </c>
      <c r="R89" s="202">
        <v>12.56</v>
      </c>
      <c r="S89" s="202">
        <v>7.82</v>
      </c>
      <c r="T89" s="202">
        <v>0</v>
      </c>
      <c r="U89" s="202">
        <v>62.03</v>
      </c>
      <c r="V89" s="202">
        <v>6.14</v>
      </c>
      <c r="W89" s="202">
        <v>12.41</v>
      </c>
      <c r="X89" s="202">
        <v>43.7</v>
      </c>
      <c r="Y89" s="202">
        <v>0</v>
      </c>
      <c r="Z89" s="202">
        <v>75.02</v>
      </c>
      <c r="AA89" s="202">
        <v>0</v>
      </c>
      <c r="AB89" s="202">
        <v>0</v>
      </c>
      <c r="AC89" s="202">
        <v>8.23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2.34</v>
      </c>
      <c r="AJ89" s="202">
        <v>0</v>
      </c>
      <c r="AK89" s="202">
        <v>66.349999999999994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445.07</v>
      </c>
      <c r="M90" s="202">
        <v>27.26</v>
      </c>
      <c r="N90" s="202">
        <v>34.99</v>
      </c>
      <c r="O90" s="202">
        <v>0</v>
      </c>
      <c r="P90" s="202">
        <v>36.44</v>
      </c>
      <c r="Q90" s="202">
        <v>6.46</v>
      </c>
      <c r="R90" s="202">
        <v>12.56</v>
      </c>
      <c r="S90" s="202">
        <v>7.82</v>
      </c>
      <c r="T90" s="202">
        <v>0</v>
      </c>
      <c r="U90" s="202">
        <v>62.03</v>
      </c>
      <c r="V90" s="202">
        <v>6.14</v>
      </c>
      <c r="W90" s="202">
        <v>12.41</v>
      </c>
      <c r="X90" s="202">
        <v>43.7</v>
      </c>
      <c r="Y90" s="202">
        <v>0</v>
      </c>
      <c r="Z90" s="202">
        <v>75.02</v>
      </c>
      <c r="AA90" s="202">
        <v>0</v>
      </c>
      <c r="AB90" s="202">
        <v>0</v>
      </c>
      <c r="AC90" s="202">
        <v>8.48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2.34</v>
      </c>
      <c r="AJ90" s="202">
        <v>0</v>
      </c>
      <c r="AK90" s="202">
        <v>66.349999999999994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445.07</v>
      </c>
      <c r="M91" s="202">
        <v>27.26</v>
      </c>
      <c r="N91" s="202">
        <v>34.99</v>
      </c>
      <c r="O91" s="202">
        <v>0</v>
      </c>
      <c r="P91" s="202">
        <v>36.44</v>
      </c>
      <c r="Q91" s="202">
        <v>6.46</v>
      </c>
      <c r="R91" s="202">
        <v>12.56</v>
      </c>
      <c r="S91" s="202">
        <v>7.82</v>
      </c>
      <c r="T91" s="202">
        <v>0</v>
      </c>
      <c r="U91" s="202">
        <v>62.03</v>
      </c>
      <c r="V91" s="202">
        <v>6.14</v>
      </c>
      <c r="W91" s="202">
        <v>12.41</v>
      </c>
      <c r="X91" s="202">
        <v>43.7</v>
      </c>
      <c r="Y91" s="202">
        <v>0</v>
      </c>
      <c r="Z91" s="202">
        <v>75.02</v>
      </c>
      <c r="AA91" s="202">
        <v>0</v>
      </c>
      <c r="AB91" s="202">
        <v>0</v>
      </c>
      <c r="AC91" s="202">
        <v>8.48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2.2799999999999998</v>
      </c>
      <c r="AJ91" s="202">
        <v>0</v>
      </c>
      <c r="AK91" s="202">
        <v>66.349999999999994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445.07</v>
      </c>
      <c r="M92" s="202">
        <v>27.26</v>
      </c>
      <c r="N92" s="202">
        <v>34.99</v>
      </c>
      <c r="O92" s="202">
        <v>0</v>
      </c>
      <c r="P92" s="202">
        <v>36.44</v>
      </c>
      <c r="Q92" s="202">
        <v>6.46</v>
      </c>
      <c r="R92" s="202">
        <v>12.56</v>
      </c>
      <c r="S92" s="202">
        <v>7.82</v>
      </c>
      <c r="T92" s="202">
        <v>0</v>
      </c>
      <c r="U92" s="202">
        <v>62.03</v>
      </c>
      <c r="V92" s="202">
        <v>6.14</v>
      </c>
      <c r="W92" s="202">
        <v>12.41</v>
      </c>
      <c r="X92" s="202">
        <v>43.7</v>
      </c>
      <c r="Y92" s="202">
        <v>0</v>
      </c>
      <c r="Z92" s="202">
        <v>75.02</v>
      </c>
      <c r="AA92" s="202">
        <v>0</v>
      </c>
      <c r="AB92" s="202">
        <v>0</v>
      </c>
      <c r="AC92" s="202">
        <v>8.48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2.34</v>
      </c>
      <c r="AJ92" s="202">
        <v>0</v>
      </c>
      <c r="AK92" s="202">
        <v>66.349999999999994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445.07</v>
      </c>
      <c r="M93" s="202">
        <v>27.26</v>
      </c>
      <c r="N93" s="202">
        <v>34.99</v>
      </c>
      <c r="O93" s="202">
        <v>0</v>
      </c>
      <c r="P93" s="202">
        <v>36.44</v>
      </c>
      <c r="Q93" s="202">
        <v>6.46</v>
      </c>
      <c r="R93" s="202">
        <v>12.56</v>
      </c>
      <c r="S93" s="202">
        <v>7.82</v>
      </c>
      <c r="T93" s="202">
        <v>0</v>
      </c>
      <c r="U93" s="202">
        <v>62.03</v>
      </c>
      <c r="V93" s="202">
        <v>6.14</v>
      </c>
      <c r="W93" s="202">
        <v>12.41</v>
      </c>
      <c r="X93" s="202">
        <v>43.7</v>
      </c>
      <c r="Y93" s="202">
        <v>0</v>
      </c>
      <c r="Z93" s="202">
        <v>75.02</v>
      </c>
      <c r="AA93" s="202">
        <v>0</v>
      </c>
      <c r="AB93" s="202">
        <v>0</v>
      </c>
      <c r="AC93" s="202">
        <v>8.48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2.34</v>
      </c>
      <c r="AJ93" s="202">
        <v>0</v>
      </c>
      <c r="AK93" s="202">
        <v>66.349999999999994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445.07</v>
      </c>
      <c r="M94" s="202">
        <v>27.26</v>
      </c>
      <c r="N94" s="202">
        <v>34.99</v>
      </c>
      <c r="O94" s="202">
        <v>0</v>
      </c>
      <c r="P94" s="202">
        <v>36.44</v>
      </c>
      <c r="Q94" s="202">
        <v>6.46</v>
      </c>
      <c r="R94" s="202">
        <v>12.56</v>
      </c>
      <c r="S94" s="202">
        <v>7.82</v>
      </c>
      <c r="T94" s="202">
        <v>0</v>
      </c>
      <c r="U94" s="202">
        <v>62.03</v>
      </c>
      <c r="V94" s="202">
        <v>6.14</v>
      </c>
      <c r="W94" s="202">
        <v>12.41</v>
      </c>
      <c r="X94" s="202">
        <v>43.7</v>
      </c>
      <c r="Y94" s="202">
        <v>0</v>
      </c>
      <c r="Z94" s="202">
        <v>75.02</v>
      </c>
      <c r="AA94" s="202">
        <v>0</v>
      </c>
      <c r="AB94" s="202">
        <v>0</v>
      </c>
      <c r="AC94" s="202">
        <v>8.48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2.34</v>
      </c>
      <c r="AJ94" s="202">
        <v>0</v>
      </c>
      <c r="AK94" s="202">
        <v>66.349999999999994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445.07</v>
      </c>
      <c r="M95" s="202">
        <v>27.26</v>
      </c>
      <c r="N95" s="202">
        <v>34.99</v>
      </c>
      <c r="O95" s="202">
        <v>0</v>
      </c>
      <c r="P95" s="202">
        <v>36.44</v>
      </c>
      <c r="Q95" s="202">
        <v>6.46</v>
      </c>
      <c r="R95" s="202">
        <v>12.56</v>
      </c>
      <c r="S95" s="202">
        <v>7.82</v>
      </c>
      <c r="T95" s="202">
        <v>0</v>
      </c>
      <c r="U95" s="202">
        <v>62.03</v>
      </c>
      <c r="V95" s="202">
        <v>6.14</v>
      </c>
      <c r="W95" s="202">
        <v>12.41</v>
      </c>
      <c r="X95" s="202">
        <v>43.7</v>
      </c>
      <c r="Y95" s="202">
        <v>0</v>
      </c>
      <c r="Z95" s="202">
        <v>75.02</v>
      </c>
      <c r="AA95" s="202">
        <v>0</v>
      </c>
      <c r="AB95" s="202">
        <v>0</v>
      </c>
      <c r="AC95" s="202">
        <v>8.48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2.34</v>
      </c>
      <c r="AJ95" s="202">
        <v>0</v>
      </c>
      <c r="AK95" s="202">
        <v>66.349999999999994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445.07</v>
      </c>
      <c r="M96" s="202">
        <v>27.26</v>
      </c>
      <c r="N96" s="202">
        <v>34.99</v>
      </c>
      <c r="O96" s="202">
        <v>0</v>
      </c>
      <c r="P96" s="202">
        <v>36.44</v>
      </c>
      <c r="Q96" s="202">
        <v>6.46</v>
      </c>
      <c r="R96" s="202">
        <v>12.56</v>
      </c>
      <c r="S96" s="202">
        <v>7.82</v>
      </c>
      <c r="T96" s="202">
        <v>0</v>
      </c>
      <c r="U96" s="202">
        <v>62.03</v>
      </c>
      <c r="V96" s="202">
        <v>6.14</v>
      </c>
      <c r="W96" s="202">
        <v>12.41</v>
      </c>
      <c r="X96" s="202">
        <v>43.7</v>
      </c>
      <c r="Y96" s="202">
        <v>0</v>
      </c>
      <c r="Z96" s="202">
        <v>75.02</v>
      </c>
      <c r="AA96" s="202">
        <v>0</v>
      </c>
      <c r="AB96" s="202">
        <v>0</v>
      </c>
      <c r="AC96" s="202">
        <v>8.48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2.34</v>
      </c>
      <c r="AJ96" s="202">
        <v>0</v>
      </c>
      <c r="AK96" s="202">
        <v>66.349999999999994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445.07</v>
      </c>
      <c r="M97" s="202">
        <v>27.26</v>
      </c>
      <c r="N97" s="202">
        <v>34.99</v>
      </c>
      <c r="O97" s="202">
        <v>0</v>
      </c>
      <c r="P97" s="202">
        <v>36.44</v>
      </c>
      <c r="Q97" s="202">
        <v>6.46</v>
      </c>
      <c r="R97" s="202">
        <v>12.56</v>
      </c>
      <c r="S97" s="202">
        <v>7.82</v>
      </c>
      <c r="T97" s="202">
        <v>0</v>
      </c>
      <c r="U97" s="202">
        <v>62.03</v>
      </c>
      <c r="V97" s="202">
        <v>6.14</v>
      </c>
      <c r="W97" s="202">
        <v>12.41</v>
      </c>
      <c r="X97" s="202">
        <v>43.7</v>
      </c>
      <c r="Y97" s="202">
        <v>0</v>
      </c>
      <c r="Z97" s="202">
        <v>75.02</v>
      </c>
      <c r="AA97" s="202">
        <v>0</v>
      </c>
      <c r="AB97" s="202">
        <v>0</v>
      </c>
      <c r="AC97" s="202">
        <v>8.48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2.2799999999999998</v>
      </c>
      <c r="AJ97" s="202">
        <v>0</v>
      </c>
      <c r="AK97" s="202">
        <v>66.349999999999994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445.07</v>
      </c>
      <c r="M98" s="202">
        <v>27.26</v>
      </c>
      <c r="N98" s="202">
        <v>34.99</v>
      </c>
      <c r="O98" s="202">
        <v>0</v>
      </c>
      <c r="P98" s="202">
        <v>36.44</v>
      </c>
      <c r="Q98" s="202">
        <v>6.46</v>
      </c>
      <c r="R98" s="202">
        <v>12.56</v>
      </c>
      <c r="S98" s="202">
        <v>7.82</v>
      </c>
      <c r="T98" s="202">
        <v>0</v>
      </c>
      <c r="U98" s="202">
        <v>62.03</v>
      </c>
      <c r="V98" s="202">
        <v>6.14</v>
      </c>
      <c r="W98" s="202">
        <v>12.41</v>
      </c>
      <c r="X98" s="202">
        <v>43.7</v>
      </c>
      <c r="Y98" s="202">
        <v>0</v>
      </c>
      <c r="Z98" s="202">
        <v>75.02</v>
      </c>
      <c r="AA98" s="202">
        <v>0</v>
      </c>
      <c r="AB98" s="202">
        <v>0</v>
      </c>
      <c r="AC98" s="202">
        <v>8.48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2.34</v>
      </c>
      <c r="AJ98" s="202">
        <v>0</v>
      </c>
      <c r="AK98" s="202">
        <v>66.349999999999994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2.2909999999999996E-2</v>
      </c>
      <c r="L99">
        <f t="shared" si="0"/>
        <v>7.7735550000000035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0.76449750000000005</v>
      </c>
      <c r="Q99">
        <f t="shared" si="0"/>
        <v>0.11512499999999987</v>
      </c>
      <c r="R99">
        <f t="shared" si="0"/>
        <v>0.22713749999999963</v>
      </c>
      <c r="S99">
        <f t="shared" si="0"/>
        <v>0.14005249999999997</v>
      </c>
      <c r="T99">
        <f t="shared" si="0"/>
        <v>0</v>
      </c>
      <c r="U99">
        <f t="shared" si="0"/>
        <v>1.4854599999999984</v>
      </c>
      <c r="V99">
        <f t="shared" si="0"/>
        <v>0.10319999999999988</v>
      </c>
      <c r="W99">
        <f t="shared" si="0"/>
        <v>0.2170249999999998</v>
      </c>
      <c r="X99">
        <f t="shared" si="0"/>
        <v>0.81388499999999897</v>
      </c>
      <c r="Y99">
        <f t="shared" si="0"/>
        <v>0</v>
      </c>
      <c r="Z99">
        <f t="shared" si="0"/>
        <v>1.4555750000000027</v>
      </c>
      <c r="AA99">
        <f t="shared" si="0"/>
        <v>0</v>
      </c>
      <c r="AB99">
        <f t="shared" si="0"/>
        <v>0</v>
      </c>
      <c r="AC99">
        <f t="shared" si="0"/>
        <v>0.24149000000000015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0.11326749999999984</v>
      </c>
      <c r="AJ99">
        <f t="shared" si="0"/>
        <v>0</v>
      </c>
      <c r="AK99">
        <f t="shared" si="0"/>
        <v>1.3164275000000021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44746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1.51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7.66</v>
      </c>
      <c r="AJ3" s="202">
        <v>0</v>
      </c>
      <c r="AK3" s="202">
        <v>29.55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1.51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7.66</v>
      </c>
      <c r="AJ4" s="202">
        <v>0</v>
      </c>
      <c r="AK4" s="202">
        <v>29.55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1.51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7.66</v>
      </c>
      <c r="AJ5" s="202">
        <v>0</v>
      </c>
      <c r="AK5" s="202">
        <v>29.55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1.51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7.66</v>
      </c>
      <c r="AJ6" s="202">
        <v>0</v>
      </c>
      <c r="AK6" s="202">
        <v>29.55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2.02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9.74</v>
      </c>
      <c r="AJ7" s="202">
        <v>0</v>
      </c>
      <c r="AK7" s="202">
        <v>29.55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2.02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2.02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2.0299999999999998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1.51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7.23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1.51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7.23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1.51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6.95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2.0299999999999998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2.0299999999999998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2.0299999999999998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2.0299999999999998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2.0299999999999998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2.0299999999999998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9.7899999999999991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2.0299999999999998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2.0299999999999998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2.0299999999999998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2.0299999999999998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10.35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2.0299999999999998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10.35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2.0299999999999998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10.43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2.0299999999999998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10.35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2.0299999999999998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2.0299999999999998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2.0299999999999998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2.0299999999999998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2.0299999999999998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9.5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2.0299999999999998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1.55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5.85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1.96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1.96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1.61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9.7100000000000009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1.61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9.19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1.57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9.7100000000000009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1.57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7.38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1.57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7.38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1.93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9.49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1.93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9.49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1.93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8.68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1.93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9.18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1.93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9.18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1.93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9.18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1.93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8.57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1.93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8.57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1.87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8.1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1.87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8.57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1.87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8.57</v>
      </c>
      <c r="AJ51" s="202">
        <v>0</v>
      </c>
      <c r="AK51" s="202">
        <v>30.96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1.87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8.57</v>
      </c>
      <c r="AJ52" s="202">
        <v>0</v>
      </c>
      <c r="AK52" s="202">
        <v>30.96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1.87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8.57</v>
      </c>
      <c r="AJ53" s="202">
        <v>0</v>
      </c>
      <c r="AK53" s="202">
        <v>30.96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1.87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8.57</v>
      </c>
      <c r="AJ54" s="202">
        <v>0</v>
      </c>
      <c r="AK54" s="202">
        <v>30.96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1.87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8.1</v>
      </c>
      <c r="AJ55" s="202">
        <v>0</v>
      </c>
      <c r="AK55" s="202">
        <v>30.96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1.87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8.57</v>
      </c>
      <c r="AJ56" s="202">
        <v>0</v>
      </c>
      <c r="AK56" s="202">
        <v>30.96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1.87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8.57</v>
      </c>
      <c r="AJ57" s="202">
        <v>0</v>
      </c>
      <c r="AK57" s="202">
        <v>30.96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1.87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8.57</v>
      </c>
      <c r="AJ58" s="202">
        <v>0</v>
      </c>
      <c r="AK58" s="202">
        <v>30.96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1.82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8.57</v>
      </c>
      <c r="AJ59" s="202">
        <v>0</v>
      </c>
      <c r="AK59" s="202">
        <v>30.96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1.82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8.57</v>
      </c>
      <c r="AJ60" s="202">
        <v>0</v>
      </c>
      <c r="AK60" s="202">
        <v>30.96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1.82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8.1</v>
      </c>
      <c r="AJ61" s="202">
        <v>0</v>
      </c>
      <c r="AK61" s="202">
        <v>30.96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1.82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8.57</v>
      </c>
      <c r="AJ62" s="202">
        <v>0</v>
      </c>
      <c r="AK62" s="202">
        <v>30.96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1.82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8.57</v>
      </c>
      <c r="AJ63" s="202">
        <v>0</v>
      </c>
      <c r="AK63" s="202">
        <v>30.45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1.82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8.57</v>
      </c>
      <c r="AJ64" s="202">
        <v>0</v>
      </c>
      <c r="AK64" s="202">
        <v>30.45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1.82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8.57</v>
      </c>
      <c r="AJ65" s="202">
        <v>0</v>
      </c>
      <c r="AK65" s="202">
        <v>30.45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1.82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8.57</v>
      </c>
      <c r="AJ66" s="202">
        <v>0</v>
      </c>
      <c r="AK66" s="202">
        <v>30.45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1.82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8.1</v>
      </c>
      <c r="AJ67" s="202">
        <v>0</v>
      </c>
      <c r="AK67" s="202">
        <v>30.45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1.82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8.57</v>
      </c>
      <c r="AJ68" s="202">
        <v>0</v>
      </c>
      <c r="AK68" s="202">
        <v>30.45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1.82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8.57</v>
      </c>
      <c r="AJ69" s="202">
        <v>0</v>
      </c>
      <c r="AK69" s="202">
        <v>30.45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1.86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8.7899999999999991</v>
      </c>
      <c r="AJ70" s="202">
        <v>0</v>
      </c>
      <c r="AK70" s="202">
        <v>30.45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8.7899999999999991</v>
      </c>
      <c r="AJ71" s="202">
        <v>0</v>
      </c>
      <c r="AK71" s="202">
        <v>30.45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1.38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5.96</v>
      </c>
      <c r="AJ72" s="202">
        <v>0</v>
      </c>
      <c r="AK72" s="202">
        <v>30.45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1.38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5.73</v>
      </c>
      <c r="AJ73" s="202">
        <v>0</v>
      </c>
      <c r="AK73" s="202">
        <v>30.45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1.38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5.96</v>
      </c>
      <c r="AJ74" s="202">
        <v>0</v>
      </c>
      <c r="AK74" s="202">
        <v>30.45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1.38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5.96</v>
      </c>
      <c r="AJ75" s="202">
        <v>0</v>
      </c>
      <c r="AK75" s="202">
        <v>30.96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1.38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5.96</v>
      </c>
      <c r="AJ76" s="202">
        <v>0</v>
      </c>
      <c r="AK76" s="202">
        <v>29.07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1.42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5.96</v>
      </c>
      <c r="AJ77" s="202">
        <v>0</v>
      </c>
      <c r="AK77" s="202">
        <v>29.07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1.42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5.96</v>
      </c>
      <c r="AJ78" s="202">
        <v>0</v>
      </c>
      <c r="AK78" s="202">
        <v>29.07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1.42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5.73</v>
      </c>
      <c r="AJ79" s="202">
        <v>0</v>
      </c>
      <c r="AK79" s="202">
        <v>29.07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1.42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5.96</v>
      </c>
      <c r="AJ80" s="202">
        <v>0</v>
      </c>
      <c r="AK80" s="202">
        <v>29.07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1.42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5.96</v>
      </c>
      <c r="AJ81" s="202">
        <v>0</v>
      </c>
      <c r="AK81" s="202">
        <v>29.07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1.42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5.96</v>
      </c>
      <c r="AJ82" s="202">
        <v>0</v>
      </c>
      <c r="AK82" s="202">
        <v>29.07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1.42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5.96</v>
      </c>
      <c r="AJ83" s="202">
        <v>0</v>
      </c>
      <c r="AK83" s="202">
        <v>29.07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1.42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5.96</v>
      </c>
      <c r="AJ84" s="202">
        <v>0</v>
      </c>
      <c r="AK84" s="202">
        <v>29.07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1.42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5.73</v>
      </c>
      <c r="AJ85" s="202">
        <v>0</v>
      </c>
      <c r="AK85" s="202">
        <v>29.07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1.42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14.55</v>
      </c>
      <c r="AJ86" s="202">
        <v>0</v>
      </c>
      <c r="AK86" s="202">
        <v>29.07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1.42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15.58</v>
      </c>
      <c r="AJ87" s="202">
        <v>0</v>
      </c>
      <c r="AK87" s="202">
        <v>29.55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1.42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15.58</v>
      </c>
      <c r="AJ88" s="202">
        <v>0</v>
      </c>
      <c r="AK88" s="202">
        <v>29.55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1.42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15.58</v>
      </c>
      <c r="AJ89" s="202">
        <v>0</v>
      </c>
      <c r="AK89" s="202">
        <v>29.55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1.47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15.58</v>
      </c>
      <c r="AJ90" s="202">
        <v>0</v>
      </c>
      <c r="AK90" s="202">
        <v>29.55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1.47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15.21</v>
      </c>
      <c r="AJ91" s="202">
        <v>0</v>
      </c>
      <c r="AK91" s="202">
        <v>29.55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1.47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15.58</v>
      </c>
      <c r="AJ92" s="202">
        <v>0</v>
      </c>
      <c r="AK92" s="202">
        <v>29.55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1.47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15.58</v>
      </c>
      <c r="AJ93" s="202">
        <v>0</v>
      </c>
      <c r="AK93" s="202">
        <v>29.55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1.47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15.58</v>
      </c>
      <c r="AJ94" s="202">
        <v>0</v>
      </c>
      <c r="AK94" s="202">
        <v>29.55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1.47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15.58</v>
      </c>
      <c r="AJ95" s="202">
        <v>0</v>
      </c>
      <c r="AK95" s="202">
        <v>29.55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1.47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15.58</v>
      </c>
      <c r="AJ96" s="202">
        <v>0</v>
      </c>
      <c r="AK96" s="202">
        <v>29.55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1.47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15.21</v>
      </c>
      <c r="AJ97" s="202">
        <v>0</v>
      </c>
      <c r="AK97" s="202">
        <v>29.55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1.47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15.58</v>
      </c>
      <c r="AJ98" s="202">
        <v>0</v>
      </c>
      <c r="AK98" s="202">
        <v>29.55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4.1774999999999958E-2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0.22582750000000032</v>
      </c>
      <c r="AJ99">
        <f t="shared" si="0"/>
        <v>0</v>
      </c>
      <c r="AK99">
        <f t="shared" si="0"/>
        <v>0.7307500000000009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1.84</v>
      </c>
      <c r="AJ7" s="202">
        <v>0</v>
      </c>
      <c r="AK7" s="202">
        <v>5.55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1.31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1.85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2.0699999999999998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2.0699999999999998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2.09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2.0699999999999998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1.74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1.64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1.53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1.53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1.53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5.72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5.72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5.72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5.72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1.53</v>
      </c>
      <c r="AJ67" s="202">
        <v>0</v>
      </c>
      <c r="AK67" s="202">
        <v>5.72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5.72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5.72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5.72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5.72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5.72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1.08</v>
      </c>
      <c r="AJ73" s="202">
        <v>0</v>
      </c>
      <c r="AK73" s="202">
        <v>5.72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5.72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5.46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5.46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5.46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1.08</v>
      </c>
      <c r="AJ79" s="202">
        <v>0</v>
      </c>
      <c r="AK79" s="202">
        <v>5.46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5.46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5.46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5.46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5.46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5.46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1.08</v>
      </c>
      <c r="AJ85" s="202">
        <v>0</v>
      </c>
      <c r="AK85" s="202">
        <v>5.46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5.46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5.55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5.55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5.55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5.55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0.72</v>
      </c>
      <c r="AJ91" s="202">
        <v>0</v>
      </c>
      <c r="AK91" s="202">
        <v>5.55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0.72</v>
      </c>
      <c r="AJ97" s="202">
        <v>0</v>
      </c>
      <c r="AK97" s="202">
        <v>5.55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1.1069999999999998E-2</v>
      </c>
      <c r="AJ99">
        <f t="shared" si="0"/>
        <v>0</v>
      </c>
      <c r="AK99">
        <f t="shared" si="0"/>
        <v>0.13724249999999991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35.229999999999997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304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305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305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305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300.36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288.74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275.74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275.74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275.74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275.74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275.74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275.74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275.74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275.74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275.74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34</v>
      </c>
      <c r="J19" s="202">
        <v>0</v>
      </c>
      <c r="K19" s="202">
        <v>300.36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34</v>
      </c>
      <c r="J20" s="202">
        <v>0</v>
      </c>
      <c r="K20" s="202">
        <v>300.36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34</v>
      </c>
      <c r="J21" s="202">
        <v>0</v>
      </c>
      <c r="K21" s="202">
        <v>300.36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34</v>
      </c>
      <c r="J22" s="202">
        <v>0</v>
      </c>
      <c r="K22" s="202">
        <v>300.36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275.74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275.74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275.74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275.74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34</v>
      </c>
      <c r="J27" s="202">
        <v>0</v>
      </c>
      <c r="K27" s="202">
        <v>275.74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34</v>
      </c>
      <c r="J28" s="202">
        <v>0</v>
      </c>
      <c r="K28" s="202">
        <v>275.74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31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31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31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31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28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28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28</v>
      </c>
      <c r="J51" s="202">
        <v>0</v>
      </c>
      <c r="K51" s="202">
        <v>300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28</v>
      </c>
      <c r="J52" s="202">
        <v>0</v>
      </c>
      <c r="K52" s="202">
        <v>300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28</v>
      </c>
      <c r="J53" s="202">
        <v>0</v>
      </c>
      <c r="K53" s="202">
        <v>300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28</v>
      </c>
      <c r="J54" s="202">
        <v>0</v>
      </c>
      <c r="K54" s="202">
        <v>300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28</v>
      </c>
      <c r="J55" s="202">
        <v>0</v>
      </c>
      <c r="K55" s="202">
        <v>300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28</v>
      </c>
      <c r="J56" s="202">
        <v>0</v>
      </c>
      <c r="K56" s="202">
        <v>300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28</v>
      </c>
      <c r="J57" s="202">
        <v>0</v>
      </c>
      <c r="K57" s="202">
        <v>300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28</v>
      </c>
      <c r="J58" s="202">
        <v>0</v>
      </c>
      <c r="K58" s="202">
        <v>300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300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300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300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300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295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295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295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295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295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295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295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295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295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295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295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295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300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300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300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300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300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300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300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300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28</v>
      </c>
      <c r="J83" s="202">
        <v>0</v>
      </c>
      <c r="K83" s="202">
        <v>300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28</v>
      </c>
      <c r="J84" s="202">
        <v>0</v>
      </c>
      <c r="K84" s="202">
        <v>300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28</v>
      </c>
      <c r="J85" s="202">
        <v>0</v>
      </c>
      <c r="K85" s="202">
        <v>300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28</v>
      </c>
      <c r="J86" s="202">
        <v>0</v>
      </c>
      <c r="K86" s="202">
        <v>300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0.81005749999999999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0.73899999999999999</v>
      </c>
      <c r="J99" s="156">
        <f t="shared" si="0"/>
        <v>0</v>
      </c>
      <c r="K99" s="156">
        <f t="shared" si="0"/>
        <v>6.9476599999999991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28.88</v>
      </c>
      <c r="J3" s="202">
        <v>9.6300000000000008</v>
      </c>
      <c r="K3" s="202">
        <v>5.53</v>
      </c>
      <c r="L3" s="202">
        <v>4.37</v>
      </c>
      <c r="M3" s="202">
        <v>2.19</v>
      </c>
      <c r="N3" s="202">
        <v>1.79</v>
      </c>
      <c r="O3" s="202">
        <v>2.52</v>
      </c>
      <c r="P3" s="202">
        <v>0.84</v>
      </c>
      <c r="Q3" s="202">
        <v>0.33</v>
      </c>
      <c r="R3" s="202">
        <v>0.64</v>
      </c>
      <c r="S3" s="202">
        <v>0.4</v>
      </c>
      <c r="T3" s="202">
        <v>0</v>
      </c>
      <c r="U3" s="202">
        <v>2.14</v>
      </c>
      <c r="V3" s="202">
        <v>0.31</v>
      </c>
      <c r="W3" s="202">
        <v>0.65</v>
      </c>
      <c r="X3" s="202">
        <v>2.23</v>
      </c>
      <c r="Y3" s="202">
        <v>0</v>
      </c>
      <c r="Z3" s="202">
        <v>4.21</v>
      </c>
      <c r="AA3" s="202">
        <v>0</v>
      </c>
      <c r="AB3" s="202">
        <v>0</v>
      </c>
      <c r="AC3" s="202">
        <v>24.7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43.35</v>
      </c>
      <c r="AJ3" s="202">
        <v>0</v>
      </c>
      <c r="AK3" s="202">
        <v>4.66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28.88</v>
      </c>
      <c r="J4" s="202">
        <v>9.6300000000000008</v>
      </c>
      <c r="K4" s="202">
        <v>5.53</v>
      </c>
      <c r="L4" s="202">
        <v>4.37</v>
      </c>
      <c r="M4" s="202">
        <v>2.19</v>
      </c>
      <c r="N4" s="202">
        <v>1.79</v>
      </c>
      <c r="O4" s="202">
        <v>2.52</v>
      </c>
      <c r="P4" s="202">
        <v>0.84</v>
      </c>
      <c r="Q4" s="202">
        <v>0.33</v>
      </c>
      <c r="R4" s="202">
        <v>0.64</v>
      </c>
      <c r="S4" s="202">
        <v>0.4</v>
      </c>
      <c r="T4" s="202">
        <v>0</v>
      </c>
      <c r="U4" s="202">
        <v>2.14</v>
      </c>
      <c r="V4" s="202">
        <v>0.31</v>
      </c>
      <c r="W4" s="202">
        <v>0.65</v>
      </c>
      <c r="X4" s="202">
        <v>2.23</v>
      </c>
      <c r="Y4" s="202">
        <v>0</v>
      </c>
      <c r="Z4" s="202">
        <v>4.21</v>
      </c>
      <c r="AA4" s="202">
        <v>0</v>
      </c>
      <c r="AB4" s="202">
        <v>0</v>
      </c>
      <c r="AC4" s="202">
        <v>24.7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43.35</v>
      </c>
      <c r="AJ4" s="202">
        <v>0</v>
      </c>
      <c r="AK4" s="202">
        <v>4.66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28.88</v>
      </c>
      <c r="J5" s="202">
        <v>9.6300000000000008</v>
      </c>
      <c r="K5" s="202">
        <v>5.53</v>
      </c>
      <c r="L5" s="202">
        <v>4.37</v>
      </c>
      <c r="M5" s="202">
        <v>2.19</v>
      </c>
      <c r="N5" s="202">
        <v>1.79</v>
      </c>
      <c r="O5" s="202">
        <v>2.52</v>
      </c>
      <c r="P5" s="202">
        <v>0.84</v>
      </c>
      <c r="Q5" s="202">
        <v>0.33</v>
      </c>
      <c r="R5" s="202">
        <v>0.64</v>
      </c>
      <c r="S5" s="202">
        <v>0.4</v>
      </c>
      <c r="T5" s="202">
        <v>0</v>
      </c>
      <c r="U5" s="202">
        <v>2.14</v>
      </c>
      <c r="V5" s="202">
        <v>0.31</v>
      </c>
      <c r="W5" s="202">
        <v>0.65</v>
      </c>
      <c r="X5" s="202">
        <v>2.23</v>
      </c>
      <c r="Y5" s="202">
        <v>0</v>
      </c>
      <c r="Z5" s="202">
        <v>4.21</v>
      </c>
      <c r="AA5" s="202">
        <v>0</v>
      </c>
      <c r="AB5" s="202">
        <v>0</v>
      </c>
      <c r="AC5" s="202">
        <v>24.7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43.35</v>
      </c>
      <c r="AJ5" s="202">
        <v>0</v>
      </c>
      <c r="AK5" s="202">
        <v>4.66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28.88</v>
      </c>
      <c r="J6" s="202">
        <v>9.6300000000000008</v>
      </c>
      <c r="K6" s="202">
        <v>5.53</v>
      </c>
      <c r="L6" s="202">
        <v>4.37</v>
      </c>
      <c r="M6" s="202">
        <v>2.19</v>
      </c>
      <c r="N6" s="202">
        <v>1.79</v>
      </c>
      <c r="O6" s="202">
        <v>2.52</v>
      </c>
      <c r="P6" s="202">
        <v>0.84</v>
      </c>
      <c r="Q6" s="202">
        <v>0.33</v>
      </c>
      <c r="R6" s="202">
        <v>0.64</v>
      </c>
      <c r="S6" s="202">
        <v>0.4</v>
      </c>
      <c r="T6" s="202">
        <v>0</v>
      </c>
      <c r="U6" s="202">
        <v>2.14</v>
      </c>
      <c r="V6" s="202">
        <v>0.31</v>
      </c>
      <c r="W6" s="202">
        <v>0.65</v>
      </c>
      <c r="X6" s="202">
        <v>2.23</v>
      </c>
      <c r="Y6" s="202">
        <v>0</v>
      </c>
      <c r="Z6" s="202">
        <v>4.21</v>
      </c>
      <c r="AA6" s="202">
        <v>0</v>
      </c>
      <c r="AB6" s="202">
        <v>0</v>
      </c>
      <c r="AC6" s="202">
        <v>24.7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43.35</v>
      </c>
      <c r="AJ6" s="202">
        <v>0</v>
      </c>
      <c r="AK6" s="202">
        <v>4.66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28.88</v>
      </c>
      <c r="J7" s="202">
        <v>9.6300000000000008</v>
      </c>
      <c r="K7" s="202">
        <v>5.53</v>
      </c>
      <c r="L7" s="202">
        <v>4.37</v>
      </c>
      <c r="M7" s="202">
        <v>2.19</v>
      </c>
      <c r="N7" s="202">
        <v>1.79</v>
      </c>
      <c r="O7" s="202">
        <v>2.52</v>
      </c>
      <c r="P7" s="202">
        <v>0.84</v>
      </c>
      <c r="Q7" s="202">
        <v>0.33</v>
      </c>
      <c r="R7" s="202">
        <v>0.64</v>
      </c>
      <c r="S7" s="202">
        <v>0.4</v>
      </c>
      <c r="T7" s="202">
        <v>0</v>
      </c>
      <c r="U7" s="202">
        <v>2.14</v>
      </c>
      <c r="V7" s="202">
        <v>0.31</v>
      </c>
      <c r="W7" s="202">
        <v>0.65</v>
      </c>
      <c r="X7" s="202">
        <v>2.23</v>
      </c>
      <c r="Y7" s="202">
        <v>0</v>
      </c>
      <c r="Z7" s="202">
        <v>4.21</v>
      </c>
      <c r="AA7" s="202">
        <v>0</v>
      </c>
      <c r="AB7" s="202">
        <v>0</v>
      </c>
      <c r="AC7" s="202">
        <v>21.28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41.05</v>
      </c>
      <c r="AJ7" s="202">
        <v>0</v>
      </c>
      <c r="AK7" s="202">
        <v>4.66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28.88</v>
      </c>
      <c r="J8" s="202">
        <v>9.6300000000000008</v>
      </c>
      <c r="K8" s="202">
        <v>5.54</v>
      </c>
      <c r="L8" s="202">
        <v>4.37</v>
      </c>
      <c r="M8" s="202">
        <v>2.19</v>
      </c>
      <c r="N8" s="202">
        <v>1.79</v>
      </c>
      <c r="O8" s="202">
        <v>2.52</v>
      </c>
      <c r="P8" s="202">
        <v>0.84</v>
      </c>
      <c r="Q8" s="202">
        <v>0.33</v>
      </c>
      <c r="R8" s="202">
        <v>0.64</v>
      </c>
      <c r="S8" s="202">
        <v>0.4</v>
      </c>
      <c r="T8" s="202">
        <v>0</v>
      </c>
      <c r="U8" s="202">
        <v>2.14</v>
      </c>
      <c r="V8" s="202">
        <v>0.31</v>
      </c>
      <c r="W8" s="202">
        <v>0.65</v>
      </c>
      <c r="X8" s="202">
        <v>2.23</v>
      </c>
      <c r="Y8" s="202">
        <v>0</v>
      </c>
      <c r="Z8" s="202">
        <v>4.21</v>
      </c>
      <c r="AA8" s="202">
        <v>0</v>
      </c>
      <c r="AB8" s="202">
        <v>0</v>
      </c>
      <c r="AC8" s="202">
        <v>21.28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40.770000000000003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28.88</v>
      </c>
      <c r="J9" s="202">
        <v>9.6300000000000008</v>
      </c>
      <c r="K9" s="202">
        <v>74.849999999999994</v>
      </c>
      <c r="L9" s="202">
        <v>8.59</v>
      </c>
      <c r="M9" s="202">
        <v>2.19</v>
      </c>
      <c r="N9" s="202">
        <v>1.79</v>
      </c>
      <c r="O9" s="202">
        <v>2.52</v>
      </c>
      <c r="P9" s="202">
        <v>0.84</v>
      </c>
      <c r="Q9" s="202">
        <v>0.65</v>
      </c>
      <c r="R9" s="202">
        <v>1.26</v>
      </c>
      <c r="S9" s="202">
        <v>0.78</v>
      </c>
      <c r="T9" s="202">
        <v>0</v>
      </c>
      <c r="U9" s="202">
        <v>2.14</v>
      </c>
      <c r="V9" s="202">
        <v>0.61</v>
      </c>
      <c r="W9" s="202">
        <v>0.65</v>
      </c>
      <c r="X9" s="202">
        <v>2.23</v>
      </c>
      <c r="Y9" s="202">
        <v>0</v>
      </c>
      <c r="Z9" s="202">
        <v>6.47</v>
      </c>
      <c r="AA9" s="202">
        <v>0</v>
      </c>
      <c r="AB9" s="202">
        <v>0</v>
      </c>
      <c r="AC9" s="202">
        <v>21.28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40.770000000000003</v>
      </c>
      <c r="AJ9" s="202">
        <v>0</v>
      </c>
      <c r="AK9" s="202">
        <v>11.62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28.88</v>
      </c>
      <c r="J10" s="202">
        <v>9.6300000000000008</v>
      </c>
      <c r="K10" s="202">
        <v>74.849999999999994</v>
      </c>
      <c r="L10" s="202">
        <v>31.38</v>
      </c>
      <c r="M10" s="202">
        <v>2.19</v>
      </c>
      <c r="N10" s="202">
        <v>1.79</v>
      </c>
      <c r="O10" s="202">
        <v>2.52</v>
      </c>
      <c r="P10" s="202">
        <v>0.84</v>
      </c>
      <c r="Q10" s="202">
        <v>0.65</v>
      </c>
      <c r="R10" s="202">
        <v>1.26</v>
      </c>
      <c r="S10" s="202">
        <v>0.78</v>
      </c>
      <c r="T10" s="202">
        <v>0</v>
      </c>
      <c r="U10" s="202">
        <v>2.14</v>
      </c>
      <c r="V10" s="202">
        <v>0.61</v>
      </c>
      <c r="W10" s="202">
        <v>0.65</v>
      </c>
      <c r="X10" s="202">
        <v>2.23</v>
      </c>
      <c r="Y10" s="202">
        <v>0</v>
      </c>
      <c r="Z10" s="202">
        <v>6.47</v>
      </c>
      <c r="AA10" s="202">
        <v>0</v>
      </c>
      <c r="AB10" s="202">
        <v>0</v>
      </c>
      <c r="AC10" s="202">
        <v>21.2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40.770000000000003</v>
      </c>
      <c r="AJ10" s="202">
        <v>0</v>
      </c>
      <c r="AK10" s="202">
        <v>24.62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28.88</v>
      </c>
      <c r="J11" s="202">
        <v>9.6300000000000008</v>
      </c>
      <c r="K11" s="202">
        <v>71.790000000000006</v>
      </c>
      <c r="L11" s="202">
        <v>64.209999999999994</v>
      </c>
      <c r="M11" s="202">
        <v>2.19</v>
      </c>
      <c r="N11" s="202">
        <v>1.79</v>
      </c>
      <c r="O11" s="202">
        <v>2.52</v>
      </c>
      <c r="P11" s="202">
        <v>0.61</v>
      </c>
      <c r="Q11" s="202">
        <v>0.65</v>
      </c>
      <c r="R11" s="202">
        <v>1.26</v>
      </c>
      <c r="S11" s="202">
        <v>0.78</v>
      </c>
      <c r="T11" s="202">
        <v>0</v>
      </c>
      <c r="U11" s="202">
        <v>2.14</v>
      </c>
      <c r="V11" s="202">
        <v>0.61</v>
      </c>
      <c r="W11" s="202">
        <v>0</v>
      </c>
      <c r="X11" s="202">
        <v>2.23</v>
      </c>
      <c r="Y11" s="202">
        <v>0</v>
      </c>
      <c r="Z11" s="202">
        <v>6.08</v>
      </c>
      <c r="AA11" s="202">
        <v>0</v>
      </c>
      <c r="AB11" s="202">
        <v>0</v>
      </c>
      <c r="AC11" s="202">
        <v>24.7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43.81</v>
      </c>
      <c r="AJ11" s="202">
        <v>0</v>
      </c>
      <c r="AK11" s="202">
        <v>24.62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28.88</v>
      </c>
      <c r="J12" s="202">
        <v>9.6300000000000008</v>
      </c>
      <c r="K12" s="202">
        <v>71.790000000000006</v>
      </c>
      <c r="L12" s="202">
        <v>64.209999999999994</v>
      </c>
      <c r="M12" s="202">
        <v>2.19</v>
      </c>
      <c r="N12" s="202">
        <v>1.79</v>
      </c>
      <c r="O12" s="202">
        <v>2.52</v>
      </c>
      <c r="P12" s="202">
        <v>0.59</v>
      </c>
      <c r="Q12" s="202">
        <v>9.58</v>
      </c>
      <c r="R12" s="202">
        <v>13.56</v>
      </c>
      <c r="S12" s="202">
        <v>8.27</v>
      </c>
      <c r="T12" s="202">
        <v>0</v>
      </c>
      <c r="U12" s="202">
        <v>2.14</v>
      </c>
      <c r="V12" s="202">
        <v>9.1</v>
      </c>
      <c r="W12" s="202">
        <v>0</v>
      </c>
      <c r="X12" s="202">
        <v>2.23</v>
      </c>
      <c r="Y12" s="202">
        <v>0</v>
      </c>
      <c r="Z12" s="202">
        <v>6.08</v>
      </c>
      <c r="AA12" s="202">
        <v>0</v>
      </c>
      <c r="AB12" s="202">
        <v>0</v>
      </c>
      <c r="AC12" s="202">
        <v>24.7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43.81</v>
      </c>
      <c r="AJ12" s="202">
        <v>0</v>
      </c>
      <c r="AK12" s="202">
        <v>24.62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28.88</v>
      </c>
      <c r="J13" s="202">
        <v>9.6300000000000008</v>
      </c>
      <c r="K13" s="202">
        <v>71.790000000000006</v>
      </c>
      <c r="L13" s="202">
        <v>64.209999999999994</v>
      </c>
      <c r="M13" s="202">
        <v>49.29</v>
      </c>
      <c r="N13" s="202">
        <v>1.79</v>
      </c>
      <c r="O13" s="202">
        <v>2.52</v>
      </c>
      <c r="P13" s="202">
        <v>10.28</v>
      </c>
      <c r="Q13" s="202">
        <v>7.03</v>
      </c>
      <c r="R13" s="202">
        <v>13.56</v>
      </c>
      <c r="S13" s="202">
        <v>8.27</v>
      </c>
      <c r="T13" s="202">
        <v>0</v>
      </c>
      <c r="U13" s="202">
        <v>2.14</v>
      </c>
      <c r="V13" s="202">
        <v>9.1</v>
      </c>
      <c r="W13" s="202">
        <v>14.72</v>
      </c>
      <c r="X13" s="202">
        <v>50.31</v>
      </c>
      <c r="Y13" s="202">
        <v>0</v>
      </c>
      <c r="Z13" s="202">
        <v>22.23</v>
      </c>
      <c r="AA13" s="202">
        <v>0</v>
      </c>
      <c r="AB13" s="202">
        <v>0</v>
      </c>
      <c r="AC13" s="202">
        <v>24.7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44.12</v>
      </c>
      <c r="AJ13" s="202">
        <v>0</v>
      </c>
      <c r="AK13" s="202">
        <v>24.62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28.88</v>
      </c>
      <c r="J14" s="202">
        <v>9.6300000000000008</v>
      </c>
      <c r="K14" s="202">
        <v>71.790000000000006</v>
      </c>
      <c r="L14" s="202">
        <v>64.209999999999994</v>
      </c>
      <c r="M14" s="202">
        <v>49.29</v>
      </c>
      <c r="N14" s="202">
        <v>1.79</v>
      </c>
      <c r="O14" s="202">
        <v>2.52</v>
      </c>
      <c r="P14" s="202">
        <v>10.28</v>
      </c>
      <c r="Q14" s="202">
        <v>7.03</v>
      </c>
      <c r="R14" s="202">
        <v>13.56</v>
      </c>
      <c r="S14" s="202">
        <v>8.27</v>
      </c>
      <c r="T14" s="202">
        <v>0</v>
      </c>
      <c r="U14" s="202">
        <v>2.14</v>
      </c>
      <c r="V14" s="202">
        <v>9.1</v>
      </c>
      <c r="W14" s="202">
        <v>14.72</v>
      </c>
      <c r="X14" s="202">
        <v>50.31</v>
      </c>
      <c r="Y14" s="202">
        <v>0</v>
      </c>
      <c r="Z14" s="202">
        <v>33.85</v>
      </c>
      <c r="AA14" s="202">
        <v>0</v>
      </c>
      <c r="AB14" s="202">
        <v>0</v>
      </c>
      <c r="AC14" s="202">
        <v>21.2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40.770000000000003</v>
      </c>
      <c r="AJ14" s="202">
        <v>0</v>
      </c>
      <c r="AK14" s="202">
        <v>24.62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28.88</v>
      </c>
      <c r="J15" s="202">
        <v>9.6300000000000008</v>
      </c>
      <c r="K15" s="202">
        <v>71.790000000000006</v>
      </c>
      <c r="L15" s="202">
        <v>62.37</v>
      </c>
      <c r="M15" s="202">
        <v>2.19</v>
      </c>
      <c r="N15" s="202">
        <v>1.79</v>
      </c>
      <c r="O15" s="202">
        <v>2.52</v>
      </c>
      <c r="P15" s="202">
        <v>0.59</v>
      </c>
      <c r="Q15" s="202">
        <v>0.65</v>
      </c>
      <c r="R15" s="202">
        <v>0.65</v>
      </c>
      <c r="S15" s="202">
        <v>0.4</v>
      </c>
      <c r="T15" s="202">
        <v>0</v>
      </c>
      <c r="U15" s="202">
        <v>2.14</v>
      </c>
      <c r="V15" s="202">
        <v>0.31</v>
      </c>
      <c r="W15" s="202">
        <v>1.72</v>
      </c>
      <c r="X15" s="202">
        <v>2.23</v>
      </c>
      <c r="Y15" s="202">
        <v>0</v>
      </c>
      <c r="Z15" s="202">
        <v>6.93</v>
      </c>
      <c r="AA15" s="202">
        <v>0</v>
      </c>
      <c r="AB15" s="202">
        <v>0</v>
      </c>
      <c r="AC15" s="202">
        <v>21.2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40.770000000000003</v>
      </c>
      <c r="AJ15" s="202">
        <v>0</v>
      </c>
      <c r="AK15" s="202">
        <v>24.62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28.88</v>
      </c>
      <c r="J16" s="202">
        <v>9.6300000000000008</v>
      </c>
      <c r="K16" s="202">
        <v>71.790000000000006</v>
      </c>
      <c r="L16" s="202">
        <v>62.37</v>
      </c>
      <c r="M16" s="202">
        <v>2.19</v>
      </c>
      <c r="N16" s="202">
        <v>1.79</v>
      </c>
      <c r="O16" s="202">
        <v>2.52</v>
      </c>
      <c r="P16" s="202">
        <v>0.59</v>
      </c>
      <c r="Q16" s="202">
        <v>0.65</v>
      </c>
      <c r="R16" s="202">
        <v>0.65</v>
      </c>
      <c r="S16" s="202">
        <v>0.4</v>
      </c>
      <c r="T16" s="202">
        <v>0</v>
      </c>
      <c r="U16" s="202">
        <v>2.14</v>
      </c>
      <c r="V16" s="202">
        <v>0.31</v>
      </c>
      <c r="W16" s="202">
        <v>1.72</v>
      </c>
      <c r="X16" s="202">
        <v>2.23</v>
      </c>
      <c r="Y16" s="202">
        <v>0</v>
      </c>
      <c r="Z16" s="202">
        <v>6.93</v>
      </c>
      <c r="AA16" s="202">
        <v>0</v>
      </c>
      <c r="AB16" s="202">
        <v>0</v>
      </c>
      <c r="AC16" s="202">
        <v>21.2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40.770000000000003</v>
      </c>
      <c r="AJ16" s="202">
        <v>0</v>
      </c>
      <c r="AK16" s="202">
        <v>24.62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28.88</v>
      </c>
      <c r="J17" s="202">
        <v>9.6300000000000008</v>
      </c>
      <c r="K17" s="202">
        <v>71.790000000000006</v>
      </c>
      <c r="L17" s="202">
        <v>62.37</v>
      </c>
      <c r="M17" s="202">
        <v>2.19</v>
      </c>
      <c r="N17" s="202">
        <v>1.79</v>
      </c>
      <c r="O17" s="202">
        <v>2.52</v>
      </c>
      <c r="P17" s="202">
        <v>0.59</v>
      </c>
      <c r="Q17" s="202">
        <v>0.65</v>
      </c>
      <c r="R17" s="202">
        <v>1.62</v>
      </c>
      <c r="S17" s="202">
        <v>0.4</v>
      </c>
      <c r="T17" s="202">
        <v>0</v>
      </c>
      <c r="U17" s="202">
        <v>2.14</v>
      </c>
      <c r="V17" s="202">
        <v>0.31</v>
      </c>
      <c r="W17" s="202">
        <v>1.72</v>
      </c>
      <c r="X17" s="202">
        <v>2.23</v>
      </c>
      <c r="Y17" s="202">
        <v>0</v>
      </c>
      <c r="Z17" s="202">
        <v>36.89</v>
      </c>
      <c r="AA17" s="202">
        <v>0</v>
      </c>
      <c r="AB17" s="202">
        <v>0</v>
      </c>
      <c r="AC17" s="202">
        <v>21.2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40.770000000000003</v>
      </c>
      <c r="AJ17" s="202">
        <v>0</v>
      </c>
      <c r="AK17" s="202">
        <v>24.62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28.88</v>
      </c>
      <c r="J18" s="202">
        <v>9.6300000000000008</v>
      </c>
      <c r="K18" s="202">
        <v>71.790000000000006</v>
      </c>
      <c r="L18" s="202">
        <v>62.37</v>
      </c>
      <c r="M18" s="202">
        <v>2.19</v>
      </c>
      <c r="N18" s="202">
        <v>1.79</v>
      </c>
      <c r="O18" s="202">
        <v>2.52</v>
      </c>
      <c r="P18" s="202">
        <v>0.59</v>
      </c>
      <c r="Q18" s="202">
        <v>0.65</v>
      </c>
      <c r="R18" s="202">
        <v>0.65</v>
      </c>
      <c r="S18" s="202">
        <v>0.4</v>
      </c>
      <c r="T18" s="202">
        <v>0</v>
      </c>
      <c r="U18" s="202">
        <v>2.14</v>
      </c>
      <c r="V18" s="202">
        <v>0.31</v>
      </c>
      <c r="W18" s="202">
        <v>1.72</v>
      </c>
      <c r="X18" s="202">
        <v>2.23</v>
      </c>
      <c r="Y18" s="202">
        <v>0</v>
      </c>
      <c r="Z18" s="202">
        <v>36.89</v>
      </c>
      <c r="AA18" s="202">
        <v>0</v>
      </c>
      <c r="AB18" s="202">
        <v>0</v>
      </c>
      <c r="AC18" s="202">
        <v>21.2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40.770000000000003</v>
      </c>
      <c r="AJ18" s="202">
        <v>0</v>
      </c>
      <c r="AK18" s="202">
        <v>24.62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28.88</v>
      </c>
      <c r="J19" s="202">
        <v>9.6300000000000008</v>
      </c>
      <c r="K19" s="202">
        <v>71.790000000000006</v>
      </c>
      <c r="L19" s="202">
        <v>62.37</v>
      </c>
      <c r="M19" s="202">
        <v>2.19</v>
      </c>
      <c r="N19" s="202">
        <v>1.79</v>
      </c>
      <c r="O19" s="202">
        <v>2.52</v>
      </c>
      <c r="P19" s="202">
        <v>0.59</v>
      </c>
      <c r="Q19" s="202">
        <v>0.65</v>
      </c>
      <c r="R19" s="202">
        <v>0.65</v>
      </c>
      <c r="S19" s="202">
        <v>0.4</v>
      </c>
      <c r="T19" s="202">
        <v>0</v>
      </c>
      <c r="U19" s="202">
        <v>2.14</v>
      </c>
      <c r="V19" s="202">
        <v>0.31</v>
      </c>
      <c r="W19" s="202">
        <v>1.72</v>
      </c>
      <c r="X19" s="202">
        <v>2.23</v>
      </c>
      <c r="Y19" s="202">
        <v>0</v>
      </c>
      <c r="Z19" s="202">
        <v>10.08</v>
      </c>
      <c r="AA19" s="202">
        <v>0</v>
      </c>
      <c r="AB19" s="202">
        <v>0</v>
      </c>
      <c r="AC19" s="202">
        <v>21.2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41.01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28.88</v>
      </c>
      <c r="J20" s="202">
        <v>9.6300000000000008</v>
      </c>
      <c r="K20" s="202">
        <v>71.790000000000006</v>
      </c>
      <c r="L20" s="202">
        <v>62.37</v>
      </c>
      <c r="M20" s="202">
        <v>2.19</v>
      </c>
      <c r="N20" s="202">
        <v>1.79</v>
      </c>
      <c r="O20" s="202">
        <v>2.52</v>
      </c>
      <c r="P20" s="202">
        <v>0.59</v>
      </c>
      <c r="Q20" s="202">
        <v>0.65</v>
      </c>
      <c r="R20" s="202">
        <v>0.65</v>
      </c>
      <c r="S20" s="202">
        <v>0.4</v>
      </c>
      <c r="T20" s="202">
        <v>0</v>
      </c>
      <c r="U20" s="202">
        <v>2.14</v>
      </c>
      <c r="V20" s="202">
        <v>0.31</v>
      </c>
      <c r="W20" s="202">
        <v>1.72</v>
      </c>
      <c r="X20" s="202">
        <v>2.23</v>
      </c>
      <c r="Y20" s="202">
        <v>0</v>
      </c>
      <c r="Z20" s="202">
        <v>25.67</v>
      </c>
      <c r="AA20" s="202">
        <v>0</v>
      </c>
      <c r="AB20" s="202">
        <v>0</v>
      </c>
      <c r="AC20" s="202">
        <v>21.2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40.770000000000003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28.88</v>
      </c>
      <c r="J21" s="202">
        <v>9.6300000000000008</v>
      </c>
      <c r="K21" s="202">
        <v>71.790000000000006</v>
      </c>
      <c r="L21" s="202">
        <v>64.209999999999994</v>
      </c>
      <c r="M21" s="202">
        <v>2.19</v>
      </c>
      <c r="N21" s="202">
        <v>1.79</v>
      </c>
      <c r="O21" s="202">
        <v>2.52</v>
      </c>
      <c r="P21" s="202">
        <v>0.59</v>
      </c>
      <c r="Q21" s="202">
        <v>0.96</v>
      </c>
      <c r="R21" s="202">
        <v>1.86</v>
      </c>
      <c r="S21" s="202">
        <v>1.1499999999999999</v>
      </c>
      <c r="T21" s="202">
        <v>0</v>
      </c>
      <c r="U21" s="202">
        <v>2.14</v>
      </c>
      <c r="V21" s="202">
        <v>0.31</v>
      </c>
      <c r="W21" s="202">
        <v>1.72</v>
      </c>
      <c r="X21" s="202">
        <v>2.23</v>
      </c>
      <c r="Y21" s="202">
        <v>0</v>
      </c>
      <c r="Z21" s="202">
        <v>36.89</v>
      </c>
      <c r="AA21" s="202">
        <v>0</v>
      </c>
      <c r="AB21" s="202">
        <v>0</v>
      </c>
      <c r="AC21" s="202">
        <v>21.2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40.770000000000003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28.88</v>
      </c>
      <c r="J22" s="202">
        <v>9.6300000000000008</v>
      </c>
      <c r="K22" s="202">
        <v>71.790000000000006</v>
      </c>
      <c r="L22" s="202">
        <v>64.209999999999994</v>
      </c>
      <c r="M22" s="202">
        <v>2.19</v>
      </c>
      <c r="N22" s="202">
        <v>1.79</v>
      </c>
      <c r="O22" s="202">
        <v>2.52</v>
      </c>
      <c r="P22" s="202">
        <v>0.59</v>
      </c>
      <c r="Q22" s="202">
        <v>0.96</v>
      </c>
      <c r="R22" s="202">
        <v>1.86</v>
      </c>
      <c r="S22" s="202">
        <v>1.1499999999999999</v>
      </c>
      <c r="T22" s="202">
        <v>0</v>
      </c>
      <c r="U22" s="202">
        <v>2.14</v>
      </c>
      <c r="V22" s="202">
        <v>0.31</v>
      </c>
      <c r="W22" s="202">
        <v>1.72</v>
      </c>
      <c r="X22" s="202">
        <v>2.23</v>
      </c>
      <c r="Y22" s="202">
        <v>0</v>
      </c>
      <c r="Z22" s="202">
        <v>36.89</v>
      </c>
      <c r="AA22" s="202">
        <v>0</v>
      </c>
      <c r="AB22" s="202">
        <v>0</v>
      </c>
      <c r="AC22" s="202">
        <v>21.2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40.770000000000003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28.88</v>
      </c>
      <c r="J23" s="202">
        <v>9.6300000000000008</v>
      </c>
      <c r="K23" s="202">
        <v>71.790000000000006</v>
      </c>
      <c r="L23" s="202">
        <v>64.209999999999994</v>
      </c>
      <c r="M23" s="202">
        <v>2.19</v>
      </c>
      <c r="N23" s="202">
        <v>1.79</v>
      </c>
      <c r="O23" s="202">
        <v>2.52</v>
      </c>
      <c r="P23" s="202">
        <v>0.62</v>
      </c>
      <c r="Q23" s="202">
        <v>0.96</v>
      </c>
      <c r="R23" s="202">
        <v>1.86</v>
      </c>
      <c r="S23" s="202">
        <v>1.1499999999999999</v>
      </c>
      <c r="T23" s="202">
        <v>0</v>
      </c>
      <c r="U23" s="202">
        <v>2.14</v>
      </c>
      <c r="V23" s="202">
        <v>0.31</v>
      </c>
      <c r="W23" s="202">
        <v>1.72</v>
      </c>
      <c r="X23" s="202">
        <v>2.23</v>
      </c>
      <c r="Y23" s="202">
        <v>0</v>
      </c>
      <c r="Z23" s="202">
        <v>36.89</v>
      </c>
      <c r="AA23" s="202">
        <v>0</v>
      </c>
      <c r="AB23" s="202">
        <v>0</v>
      </c>
      <c r="AC23" s="202">
        <v>21.2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40.770000000000003</v>
      </c>
      <c r="AJ23" s="202">
        <v>0</v>
      </c>
      <c r="AK23" s="202">
        <v>24.62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28.88</v>
      </c>
      <c r="J24" s="202">
        <v>9.6300000000000008</v>
      </c>
      <c r="K24" s="202">
        <v>74.849999999999994</v>
      </c>
      <c r="L24" s="202">
        <v>64.209999999999994</v>
      </c>
      <c r="M24" s="202">
        <v>2.19</v>
      </c>
      <c r="N24" s="202">
        <v>1.79</v>
      </c>
      <c r="O24" s="202">
        <v>2.52</v>
      </c>
      <c r="P24" s="202">
        <v>0.63</v>
      </c>
      <c r="Q24" s="202">
        <v>0.96</v>
      </c>
      <c r="R24" s="202">
        <v>1.86</v>
      </c>
      <c r="S24" s="202">
        <v>1.1499999999999999</v>
      </c>
      <c r="T24" s="202">
        <v>0</v>
      </c>
      <c r="U24" s="202">
        <v>2.14</v>
      </c>
      <c r="V24" s="202">
        <v>0.31</v>
      </c>
      <c r="W24" s="202">
        <v>0.69</v>
      </c>
      <c r="X24" s="202">
        <v>2.23</v>
      </c>
      <c r="Y24" s="202">
        <v>0</v>
      </c>
      <c r="Z24" s="202">
        <v>64.3</v>
      </c>
      <c r="AA24" s="202">
        <v>0</v>
      </c>
      <c r="AB24" s="202">
        <v>0</v>
      </c>
      <c r="AC24" s="202">
        <v>21.2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40.770000000000003</v>
      </c>
      <c r="AJ24" s="202">
        <v>0</v>
      </c>
      <c r="AK24" s="202">
        <v>24.62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28.88</v>
      </c>
      <c r="J25" s="202">
        <v>9.6300000000000008</v>
      </c>
      <c r="K25" s="202">
        <v>74.849999999999994</v>
      </c>
      <c r="L25" s="202">
        <v>64.209999999999994</v>
      </c>
      <c r="M25" s="202">
        <v>2.19</v>
      </c>
      <c r="N25" s="202">
        <v>1.79</v>
      </c>
      <c r="O25" s="202">
        <v>2.52</v>
      </c>
      <c r="P25" s="202">
        <v>0.63</v>
      </c>
      <c r="Q25" s="202">
        <v>0.96</v>
      </c>
      <c r="R25" s="202">
        <v>1.86</v>
      </c>
      <c r="S25" s="202">
        <v>1.1499999999999999</v>
      </c>
      <c r="T25" s="202">
        <v>0</v>
      </c>
      <c r="U25" s="202">
        <v>2.14</v>
      </c>
      <c r="V25" s="202">
        <v>0.31</v>
      </c>
      <c r="W25" s="202">
        <v>0.69</v>
      </c>
      <c r="X25" s="202">
        <v>2.23</v>
      </c>
      <c r="Y25" s="202">
        <v>0</v>
      </c>
      <c r="Z25" s="202">
        <v>64.3</v>
      </c>
      <c r="AA25" s="202">
        <v>0</v>
      </c>
      <c r="AB25" s="202">
        <v>0</v>
      </c>
      <c r="AC25" s="202">
        <v>21.2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40.770000000000003</v>
      </c>
      <c r="AJ25" s="202">
        <v>0</v>
      </c>
      <c r="AK25" s="202">
        <v>24.62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28.88</v>
      </c>
      <c r="J26" s="202">
        <v>9.6300000000000008</v>
      </c>
      <c r="K26" s="202">
        <v>74.849999999999994</v>
      </c>
      <c r="L26" s="202">
        <v>64.209999999999994</v>
      </c>
      <c r="M26" s="202">
        <v>2.19</v>
      </c>
      <c r="N26" s="202">
        <v>1.79</v>
      </c>
      <c r="O26" s="202">
        <v>2.52</v>
      </c>
      <c r="P26" s="202">
        <v>0.65</v>
      </c>
      <c r="Q26" s="202">
        <v>0.96</v>
      </c>
      <c r="R26" s="202">
        <v>1.86</v>
      </c>
      <c r="S26" s="202">
        <v>1.1499999999999999</v>
      </c>
      <c r="T26" s="202">
        <v>0</v>
      </c>
      <c r="U26" s="202">
        <v>2.14</v>
      </c>
      <c r="V26" s="202">
        <v>0.31</v>
      </c>
      <c r="W26" s="202">
        <v>0.69</v>
      </c>
      <c r="X26" s="202">
        <v>2.23</v>
      </c>
      <c r="Y26" s="202">
        <v>0</v>
      </c>
      <c r="Z26" s="202">
        <v>64.3</v>
      </c>
      <c r="AA26" s="202">
        <v>0</v>
      </c>
      <c r="AB26" s="202">
        <v>0</v>
      </c>
      <c r="AC26" s="202">
        <v>21.2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40.770000000000003</v>
      </c>
      <c r="AJ26" s="202">
        <v>0</v>
      </c>
      <c r="AK26" s="202">
        <v>24.62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28.88</v>
      </c>
      <c r="J27" s="202">
        <v>9.6300000000000008</v>
      </c>
      <c r="K27" s="202">
        <v>74.849999999999994</v>
      </c>
      <c r="L27" s="202">
        <v>64.209999999999994</v>
      </c>
      <c r="M27" s="202">
        <v>2.19</v>
      </c>
      <c r="N27" s="202">
        <v>1.79</v>
      </c>
      <c r="O27" s="202">
        <v>2.52</v>
      </c>
      <c r="P27" s="202">
        <v>0.66</v>
      </c>
      <c r="Q27" s="202">
        <v>5.72</v>
      </c>
      <c r="R27" s="202">
        <v>12.83</v>
      </c>
      <c r="S27" s="202">
        <v>6.76</v>
      </c>
      <c r="T27" s="202">
        <v>0</v>
      </c>
      <c r="U27" s="202">
        <v>2.14</v>
      </c>
      <c r="V27" s="202">
        <v>9.1</v>
      </c>
      <c r="W27" s="202">
        <v>0.63</v>
      </c>
      <c r="X27" s="202">
        <v>2.23</v>
      </c>
      <c r="Y27" s="202">
        <v>0</v>
      </c>
      <c r="Z27" s="202">
        <v>64.3</v>
      </c>
      <c r="AA27" s="202">
        <v>0</v>
      </c>
      <c r="AB27" s="202">
        <v>0</v>
      </c>
      <c r="AC27" s="202">
        <v>21.2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40.770000000000003</v>
      </c>
      <c r="AJ27" s="202">
        <v>0</v>
      </c>
      <c r="AK27" s="202">
        <v>24.62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28.88</v>
      </c>
      <c r="J28" s="202">
        <v>9.6300000000000008</v>
      </c>
      <c r="K28" s="202">
        <v>74.849999999999994</v>
      </c>
      <c r="L28" s="202">
        <v>64.209999999999994</v>
      </c>
      <c r="M28" s="202">
        <v>2.19</v>
      </c>
      <c r="N28" s="202">
        <v>1.79</v>
      </c>
      <c r="O28" s="202">
        <v>2.52</v>
      </c>
      <c r="P28" s="202">
        <v>0.68</v>
      </c>
      <c r="Q28" s="202">
        <v>5.72</v>
      </c>
      <c r="R28" s="202">
        <v>12.83</v>
      </c>
      <c r="S28" s="202">
        <v>6.76</v>
      </c>
      <c r="T28" s="202">
        <v>0</v>
      </c>
      <c r="U28" s="202">
        <v>2.14</v>
      </c>
      <c r="V28" s="202">
        <v>9.1</v>
      </c>
      <c r="W28" s="202">
        <v>0.65</v>
      </c>
      <c r="X28" s="202">
        <v>2.23</v>
      </c>
      <c r="Y28" s="202">
        <v>0</v>
      </c>
      <c r="Z28" s="202">
        <v>64.3</v>
      </c>
      <c r="AA28" s="202">
        <v>0</v>
      </c>
      <c r="AB28" s="202">
        <v>0</v>
      </c>
      <c r="AC28" s="202">
        <v>21.2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40.770000000000003</v>
      </c>
      <c r="AJ28" s="202">
        <v>0</v>
      </c>
      <c r="AK28" s="202">
        <v>24.62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28.88</v>
      </c>
      <c r="J29" s="202">
        <v>9.6300000000000008</v>
      </c>
      <c r="K29" s="202">
        <v>74.849999999999994</v>
      </c>
      <c r="L29" s="202">
        <v>64.209999999999994</v>
      </c>
      <c r="M29" s="202">
        <v>2.19</v>
      </c>
      <c r="N29" s="202">
        <v>1.79</v>
      </c>
      <c r="O29" s="202">
        <v>2.52</v>
      </c>
      <c r="P29" s="202">
        <v>0.59</v>
      </c>
      <c r="Q29" s="202">
        <v>5.72</v>
      </c>
      <c r="R29" s="202">
        <v>12.83</v>
      </c>
      <c r="S29" s="202">
        <v>6.76</v>
      </c>
      <c r="T29" s="202">
        <v>0</v>
      </c>
      <c r="U29" s="202">
        <v>2.14</v>
      </c>
      <c r="V29" s="202">
        <v>9.1</v>
      </c>
      <c r="W29" s="202">
        <v>0.65</v>
      </c>
      <c r="X29" s="202">
        <v>2.23</v>
      </c>
      <c r="Y29" s="202">
        <v>0</v>
      </c>
      <c r="Z29" s="202">
        <v>64.3</v>
      </c>
      <c r="AA29" s="202">
        <v>0</v>
      </c>
      <c r="AB29" s="202">
        <v>0</v>
      </c>
      <c r="AC29" s="202">
        <v>21.2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40.770000000000003</v>
      </c>
      <c r="AJ29" s="202">
        <v>0</v>
      </c>
      <c r="AK29" s="202">
        <v>24.62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28.88</v>
      </c>
      <c r="J30" s="202">
        <v>9.6300000000000008</v>
      </c>
      <c r="K30" s="202">
        <v>74.849999999999994</v>
      </c>
      <c r="L30" s="202">
        <v>64.209999999999994</v>
      </c>
      <c r="M30" s="202">
        <v>2.19</v>
      </c>
      <c r="N30" s="202">
        <v>1.79</v>
      </c>
      <c r="O30" s="202">
        <v>2.52</v>
      </c>
      <c r="P30" s="202">
        <v>0.59</v>
      </c>
      <c r="Q30" s="202">
        <v>5.72</v>
      </c>
      <c r="R30" s="202">
        <v>12.83</v>
      </c>
      <c r="S30" s="202">
        <v>6.76</v>
      </c>
      <c r="T30" s="202">
        <v>0</v>
      </c>
      <c r="U30" s="202">
        <v>2.14</v>
      </c>
      <c r="V30" s="202">
        <v>9.1</v>
      </c>
      <c r="W30" s="202">
        <v>13.62</v>
      </c>
      <c r="X30" s="202">
        <v>43.35</v>
      </c>
      <c r="Y30" s="202">
        <v>0</v>
      </c>
      <c r="Z30" s="202">
        <v>64.3</v>
      </c>
      <c r="AA30" s="202">
        <v>0</v>
      </c>
      <c r="AB30" s="202">
        <v>0</v>
      </c>
      <c r="AC30" s="202">
        <v>21.2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40.770000000000003</v>
      </c>
      <c r="AJ30" s="202">
        <v>0</v>
      </c>
      <c r="AK30" s="202">
        <v>24.62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28.88</v>
      </c>
      <c r="J31" s="202">
        <v>9.6300000000000008</v>
      </c>
      <c r="K31" s="202">
        <v>71.790000000000006</v>
      </c>
      <c r="L31" s="202">
        <v>64.209999999999994</v>
      </c>
      <c r="M31" s="202">
        <v>2.19</v>
      </c>
      <c r="N31" s="202">
        <v>1.79</v>
      </c>
      <c r="O31" s="202">
        <v>2.52</v>
      </c>
      <c r="P31" s="202">
        <v>0.59</v>
      </c>
      <c r="Q31" s="202">
        <v>5.72</v>
      </c>
      <c r="R31" s="202">
        <v>12.83</v>
      </c>
      <c r="S31" s="202">
        <v>6.76</v>
      </c>
      <c r="T31" s="202">
        <v>0</v>
      </c>
      <c r="U31" s="202">
        <v>2.14</v>
      </c>
      <c r="V31" s="202">
        <v>9.1</v>
      </c>
      <c r="W31" s="202">
        <v>13.62</v>
      </c>
      <c r="X31" s="202">
        <v>45.3</v>
      </c>
      <c r="Y31" s="202">
        <v>0</v>
      </c>
      <c r="Z31" s="202">
        <v>64.3</v>
      </c>
      <c r="AA31" s="202">
        <v>0</v>
      </c>
      <c r="AB31" s="202">
        <v>0</v>
      </c>
      <c r="AC31" s="202">
        <v>21.2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41.32</v>
      </c>
      <c r="AJ31" s="202">
        <v>0</v>
      </c>
      <c r="AK31" s="202">
        <v>24.62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28.88</v>
      </c>
      <c r="J32" s="202">
        <v>9.6300000000000008</v>
      </c>
      <c r="K32" s="202">
        <v>71.790000000000006</v>
      </c>
      <c r="L32" s="202">
        <v>64.209999999999994</v>
      </c>
      <c r="M32" s="202">
        <v>2.19</v>
      </c>
      <c r="N32" s="202">
        <v>1.79</v>
      </c>
      <c r="O32" s="202">
        <v>2.52</v>
      </c>
      <c r="P32" s="202">
        <v>0.59</v>
      </c>
      <c r="Q32" s="202">
        <v>5.58</v>
      </c>
      <c r="R32" s="202">
        <v>12.62</v>
      </c>
      <c r="S32" s="202">
        <v>6.59</v>
      </c>
      <c r="T32" s="202">
        <v>0</v>
      </c>
      <c r="U32" s="202">
        <v>2.14</v>
      </c>
      <c r="V32" s="202">
        <v>9.1</v>
      </c>
      <c r="W32" s="202">
        <v>13.93</v>
      </c>
      <c r="X32" s="202">
        <v>50.31</v>
      </c>
      <c r="Y32" s="202">
        <v>0</v>
      </c>
      <c r="Z32" s="202">
        <v>64.290000000000006</v>
      </c>
      <c r="AA32" s="202">
        <v>0</v>
      </c>
      <c r="AB32" s="202">
        <v>0</v>
      </c>
      <c r="AC32" s="202">
        <v>21.2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40.770000000000003</v>
      </c>
      <c r="AJ32" s="202">
        <v>0</v>
      </c>
      <c r="AK32" s="202">
        <v>24.62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28.88</v>
      </c>
      <c r="J33" s="202">
        <v>9.6300000000000008</v>
      </c>
      <c r="K33" s="202">
        <v>71.790000000000006</v>
      </c>
      <c r="L33" s="202">
        <v>64.209999999999994</v>
      </c>
      <c r="M33" s="202">
        <v>2.19</v>
      </c>
      <c r="N33" s="202">
        <v>1.79</v>
      </c>
      <c r="O33" s="202">
        <v>2.52</v>
      </c>
      <c r="P33" s="202">
        <v>0.59</v>
      </c>
      <c r="Q33" s="202">
        <v>5.17</v>
      </c>
      <c r="R33" s="202">
        <v>10.97</v>
      </c>
      <c r="S33" s="202">
        <v>6.45</v>
      </c>
      <c r="T33" s="202">
        <v>0</v>
      </c>
      <c r="U33" s="202">
        <v>2.14</v>
      </c>
      <c r="V33" s="202">
        <v>9.1</v>
      </c>
      <c r="W33" s="202">
        <v>13.93</v>
      </c>
      <c r="X33" s="202">
        <v>50.31</v>
      </c>
      <c r="Y33" s="202">
        <v>0</v>
      </c>
      <c r="Z33" s="202">
        <v>64.290000000000006</v>
      </c>
      <c r="AA33" s="202">
        <v>0</v>
      </c>
      <c r="AB33" s="202">
        <v>0</v>
      </c>
      <c r="AC33" s="202">
        <v>24.46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45.34</v>
      </c>
      <c r="AJ33" s="202">
        <v>0</v>
      </c>
      <c r="AK33" s="202">
        <v>24.62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28.88</v>
      </c>
      <c r="J34" s="202">
        <v>9.6300000000000008</v>
      </c>
      <c r="K34" s="202">
        <v>71.790000000000006</v>
      </c>
      <c r="L34" s="202">
        <v>64.209999999999994</v>
      </c>
      <c r="M34" s="202">
        <v>2.19</v>
      </c>
      <c r="N34" s="202">
        <v>1.79</v>
      </c>
      <c r="O34" s="202">
        <v>2.52</v>
      </c>
      <c r="P34" s="202">
        <v>0.59</v>
      </c>
      <c r="Q34" s="202">
        <v>5.31</v>
      </c>
      <c r="R34" s="202">
        <v>10.97</v>
      </c>
      <c r="S34" s="202">
        <v>6.45</v>
      </c>
      <c r="T34" s="202">
        <v>0</v>
      </c>
      <c r="U34" s="202">
        <v>2.14</v>
      </c>
      <c r="V34" s="202">
        <v>9.1</v>
      </c>
      <c r="W34" s="202">
        <v>13.93</v>
      </c>
      <c r="X34" s="202">
        <v>50.31</v>
      </c>
      <c r="Y34" s="202">
        <v>0</v>
      </c>
      <c r="Z34" s="202">
        <v>64.290000000000006</v>
      </c>
      <c r="AA34" s="202">
        <v>0</v>
      </c>
      <c r="AB34" s="202">
        <v>0</v>
      </c>
      <c r="AC34" s="202">
        <v>21.65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40.770000000000003</v>
      </c>
      <c r="AJ34" s="202">
        <v>0</v>
      </c>
      <c r="AK34" s="202">
        <v>24.62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28.88</v>
      </c>
      <c r="J35" s="202">
        <v>9.6300000000000008</v>
      </c>
      <c r="K35" s="202">
        <v>71.790000000000006</v>
      </c>
      <c r="L35" s="202">
        <v>64.209999999999994</v>
      </c>
      <c r="M35" s="202">
        <v>2.19</v>
      </c>
      <c r="N35" s="202">
        <v>1.79</v>
      </c>
      <c r="O35" s="202">
        <v>2.52</v>
      </c>
      <c r="P35" s="202">
        <v>0.59</v>
      </c>
      <c r="Q35" s="202">
        <v>5.17</v>
      </c>
      <c r="R35" s="202">
        <v>10.210000000000001</v>
      </c>
      <c r="S35" s="202">
        <v>6.11</v>
      </c>
      <c r="T35" s="202">
        <v>0</v>
      </c>
      <c r="U35" s="202">
        <v>2.14</v>
      </c>
      <c r="V35" s="202">
        <v>9.1</v>
      </c>
      <c r="W35" s="202">
        <v>13.93</v>
      </c>
      <c r="X35" s="202">
        <v>50.31</v>
      </c>
      <c r="Y35" s="202">
        <v>0</v>
      </c>
      <c r="Z35" s="202">
        <v>64.290000000000006</v>
      </c>
      <c r="AA35" s="202">
        <v>0</v>
      </c>
      <c r="AB35" s="202">
        <v>0</v>
      </c>
      <c r="AC35" s="202">
        <v>21.65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40.770000000000003</v>
      </c>
      <c r="AJ35" s="202">
        <v>0</v>
      </c>
      <c r="AK35" s="202">
        <v>24.62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28.88</v>
      </c>
      <c r="J36" s="202">
        <v>9.6300000000000008</v>
      </c>
      <c r="K36" s="202">
        <v>71.790000000000006</v>
      </c>
      <c r="L36" s="202">
        <v>64.209999999999994</v>
      </c>
      <c r="M36" s="202">
        <v>2.19</v>
      </c>
      <c r="N36" s="202">
        <v>1.79</v>
      </c>
      <c r="O36" s="202">
        <v>2.52</v>
      </c>
      <c r="P36" s="202">
        <v>0.59</v>
      </c>
      <c r="Q36" s="202">
        <v>5.17</v>
      </c>
      <c r="R36" s="202">
        <v>10.210000000000001</v>
      </c>
      <c r="S36" s="202">
        <v>6.11</v>
      </c>
      <c r="T36" s="202">
        <v>0</v>
      </c>
      <c r="U36" s="202">
        <v>2.14</v>
      </c>
      <c r="V36" s="202">
        <v>9.1</v>
      </c>
      <c r="W36" s="202">
        <v>13.93</v>
      </c>
      <c r="X36" s="202">
        <v>50.31</v>
      </c>
      <c r="Y36" s="202">
        <v>0</v>
      </c>
      <c r="Z36" s="202">
        <v>64.290000000000006</v>
      </c>
      <c r="AA36" s="202">
        <v>0</v>
      </c>
      <c r="AB36" s="202">
        <v>0</v>
      </c>
      <c r="AC36" s="202">
        <v>24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41.09</v>
      </c>
      <c r="AJ36" s="202">
        <v>0</v>
      </c>
      <c r="AK36" s="202">
        <v>24.62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28.88</v>
      </c>
      <c r="J37" s="202">
        <v>9.6300000000000008</v>
      </c>
      <c r="K37" s="202">
        <v>71.790000000000006</v>
      </c>
      <c r="L37" s="202">
        <v>64.209999999999994</v>
      </c>
      <c r="M37" s="202">
        <v>2.19</v>
      </c>
      <c r="N37" s="202">
        <v>1.79</v>
      </c>
      <c r="O37" s="202">
        <v>2.52</v>
      </c>
      <c r="P37" s="202">
        <v>0.59</v>
      </c>
      <c r="Q37" s="202">
        <v>5.58</v>
      </c>
      <c r="R37" s="202">
        <v>12.62</v>
      </c>
      <c r="S37" s="202">
        <v>6.59</v>
      </c>
      <c r="T37" s="202">
        <v>0</v>
      </c>
      <c r="U37" s="202">
        <v>2.14</v>
      </c>
      <c r="V37" s="202">
        <v>9.1</v>
      </c>
      <c r="W37" s="202">
        <v>0.65</v>
      </c>
      <c r="X37" s="202">
        <v>2.23</v>
      </c>
      <c r="Y37" s="202">
        <v>0</v>
      </c>
      <c r="Z37" s="202">
        <v>65.56</v>
      </c>
      <c r="AA37" s="202">
        <v>0</v>
      </c>
      <c r="AB37" s="202">
        <v>0</v>
      </c>
      <c r="AC37" s="202">
        <v>24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41.66</v>
      </c>
      <c r="AJ37" s="202">
        <v>0</v>
      </c>
      <c r="AK37" s="202">
        <v>24.62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28.88</v>
      </c>
      <c r="J38" s="202">
        <v>9.6300000000000008</v>
      </c>
      <c r="K38" s="202">
        <v>71.790000000000006</v>
      </c>
      <c r="L38" s="202">
        <v>64.209999999999994</v>
      </c>
      <c r="M38" s="202">
        <v>2.19</v>
      </c>
      <c r="N38" s="202">
        <v>1.79</v>
      </c>
      <c r="O38" s="202">
        <v>2.52</v>
      </c>
      <c r="P38" s="202">
        <v>0.59</v>
      </c>
      <c r="Q38" s="202">
        <v>5.58</v>
      </c>
      <c r="R38" s="202">
        <v>12.62</v>
      </c>
      <c r="S38" s="202">
        <v>6.59</v>
      </c>
      <c r="T38" s="202">
        <v>0</v>
      </c>
      <c r="U38" s="202">
        <v>2.14</v>
      </c>
      <c r="V38" s="202">
        <v>9.1</v>
      </c>
      <c r="W38" s="202">
        <v>0.65</v>
      </c>
      <c r="X38" s="202">
        <v>2.23</v>
      </c>
      <c r="Y38" s="202">
        <v>0</v>
      </c>
      <c r="Z38" s="202">
        <v>65.459999999999994</v>
      </c>
      <c r="AA38" s="202">
        <v>0</v>
      </c>
      <c r="AB38" s="202">
        <v>0</v>
      </c>
      <c r="AC38" s="202">
        <v>24.31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41.09</v>
      </c>
      <c r="AJ38" s="202">
        <v>0</v>
      </c>
      <c r="AK38" s="202">
        <v>24.62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28.88</v>
      </c>
      <c r="J39" s="202">
        <v>9.6300000000000008</v>
      </c>
      <c r="K39" s="202">
        <v>71.790000000000006</v>
      </c>
      <c r="L39" s="202">
        <v>64.209999999999994</v>
      </c>
      <c r="M39" s="202">
        <v>2.19</v>
      </c>
      <c r="N39" s="202">
        <v>1.79</v>
      </c>
      <c r="O39" s="202">
        <v>2.52</v>
      </c>
      <c r="P39" s="202">
        <v>0.59</v>
      </c>
      <c r="Q39" s="202">
        <v>5.58</v>
      </c>
      <c r="R39" s="202">
        <v>12.62</v>
      </c>
      <c r="S39" s="202">
        <v>6.59</v>
      </c>
      <c r="T39" s="202">
        <v>0</v>
      </c>
      <c r="U39" s="202">
        <v>2.14</v>
      </c>
      <c r="V39" s="202">
        <v>9.1</v>
      </c>
      <c r="W39" s="202">
        <v>0.65</v>
      </c>
      <c r="X39" s="202">
        <v>2.23</v>
      </c>
      <c r="Y39" s="202">
        <v>0</v>
      </c>
      <c r="Z39" s="202">
        <v>65.88</v>
      </c>
      <c r="AA39" s="202">
        <v>0</v>
      </c>
      <c r="AB39" s="202">
        <v>0</v>
      </c>
      <c r="AC39" s="202">
        <v>24.31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43.65</v>
      </c>
      <c r="AJ39" s="202">
        <v>0</v>
      </c>
      <c r="AK39" s="202">
        <v>24.62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28.88</v>
      </c>
      <c r="J40" s="202">
        <v>9.6300000000000008</v>
      </c>
      <c r="K40" s="202">
        <v>71.790000000000006</v>
      </c>
      <c r="L40" s="202">
        <v>64.209999999999994</v>
      </c>
      <c r="M40" s="202">
        <v>2.19</v>
      </c>
      <c r="N40" s="202">
        <v>1.79</v>
      </c>
      <c r="O40" s="202">
        <v>2.52</v>
      </c>
      <c r="P40" s="202">
        <v>0.59</v>
      </c>
      <c r="Q40" s="202">
        <v>5.58</v>
      </c>
      <c r="R40" s="202">
        <v>12.62</v>
      </c>
      <c r="S40" s="202">
        <v>6.59</v>
      </c>
      <c r="T40" s="202">
        <v>0</v>
      </c>
      <c r="U40" s="202">
        <v>2.14</v>
      </c>
      <c r="V40" s="202">
        <v>9.1</v>
      </c>
      <c r="W40" s="202">
        <v>0.65</v>
      </c>
      <c r="X40" s="202">
        <v>2.23</v>
      </c>
      <c r="Y40" s="202">
        <v>0</v>
      </c>
      <c r="Z40" s="202">
        <v>65.88</v>
      </c>
      <c r="AA40" s="202">
        <v>0</v>
      </c>
      <c r="AB40" s="202">
        <v>0</v>
      </c>
      <c r="AC40" s="202">
        <v>24.31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43.65</v>
      </c>
      <c r="AJ40" s="202">
        <v>0</v>
      </c>
      <c r="AK40" s="202">
        <v>24.62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28.88</v>
      </c>
      <c r="J41" s="202">
        <v>9.6300000000000008</v>
      </c>
      <c r="K41" s="202">
        <v>71.790000000000006</v>
      </c>
      <c r="L41" s="202">
        <v>64.209999999999994</v>
      </c>
      <c r="M41" s="202">
        <v>2.19</v>
      </c>
      <c r="N41" s="202">
        <v>1.79</v>
      </c>
      <c r="O41" s="202">
        <v>2.52</v>
      </c>
      <c r="P41" s="202">
        <v>0.62</v>
      </c>
      <c r="Q41" s="202">
        <v>5.58</v>
      </c>
      <c r="R41" s="202">
        <v>12.62</v>
      </c>
      <c r="S41" s="202">
        <v>6.59</v>
      </c>
      <c r="T41" s="202">
        <v>0</v>
      </c>
      <c r="U41" s="202">
        <v>2.14</v>
      </c>
      <c r="V41" s="202">
        <v>9.1</v>
      </c>
      <c r="W41" s="202">
        <v>0.65</v>
      </c>
      <c r="X41" s="202">
        <v>2.23</v>
      </c>
      <c r="Y41" s="202">
        <v>0</v>
      </c>
      <c r="Z41" s="202">
        <v>4.21</v>
      </c>
      <c r="AA41" s="202">
        <v>0</v>
      </c>
      <c r="AB41" s="202">
        <v>0</v>
      </c>
      <c r="AC41" s="202">
        <v>21.88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41.33</v>
      </c>
      <c r="AJ41" s="202">
        <v>0</v>
      </c>
      <c r="AK41" s="202">
        <v>24.62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28.88</v>
      </c>
      <c r="J42" s="202">
        <v>9.6300000000000008</v>
      </c>
      <c r="K42" s="202">
        <v>71.790000000000006</v>
      </c>
      <c r="L42" s="202">
        <v>64.209999999999994</v>
      </c>
      <c r="M42" s="202">
        <v>2.19</v>
      </c>
      <c r="N42" s="202">
        <v>1.79</v>
      </c>
      <c r="O42" s="202">
        <v>2.52</v>
      </c>
      <c r="P42" s="202">
        <v>0.64</v>
      </c>
      <c r="Q42" s="202">
        <v>5.58</v>
      </c>
      <c r="R42" s="202">
        <v>12.62</v>
      </c>
      <c r="S42" s="202">
        <v>6.59</v>
      </c>
      <c r="T42" s="202">
        <v>0</v>
      </c>
      <c r="U42" s="202">
        <v>2.14</v>
      </c>
      <c r="V42" s="202">
        <v>9.1</v>
      </c>
      <c r="W42" s="202">
        <v>0.65</v>
      </c>
      <c r="X42" s="202">
        <v>2.23</v>
      </c>
      <c r="Y42" s="202">
        <v>0</v>
      </c>
      <c r="Z42" s="202">
        <v>4.21</v>
      </c>
      <c r="AA42" s="202">
        <v>0</v>
      </c>
      <c r="AB42" s="202">
        <v>0</v>
      </c>
      <c r="AC42" s="202">
        <v>21.88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41.33</v>
      </c>
      <c r="AJ42" s="202">
        <v>0</v>
      </c>
      <c r="AK42" s="202">
        <v>24.62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28.88</v>
      </c>
      <c r="J43" s="202">
        <v>9.6300000000000008</v>
      </c>
      <c r="K43" s="202">
        <v>5.54</v>
      </c>
      <c r="L43" s="202">
        <v>4.37</v>
      </c>
      <c r="M43" s="202">
        <v>2.19</v>
      </c>
      <c r="N43" s="202">
        <v>1.79</v>
      </c>
      <c r="O43" s="202">
        <v>2.52</v>
      </c>
      <c r="P43" s="202">
        <v>4.3</v>
      </c>
      <c r="Q43" s="202">
        <v>0.33</v>
      </c>
      <c r="R43" s="202">
        <v>0.64</v>
      </c>
      <c r="S43" s="202">
        <v>0.4</v>
      </c>
      <c r="T43" s="202">
        <v>0</v>
      </c>
      <c r="U43" s="202">
        <v>2.14</v>
      </c>
      <c r="V43" s="202">
        <v>1.26</v>
      </c>
      <c r="W43" s="202">
        <v>0.65</v>
      </c>
      <c r="X43" s="202">
        <v>2.23</v>
      </c>
      <c r="Y43" s="202">
        <v>0</v>
      </c>
      <c r="Z43" s="202">
        <v>4.21</v>
      </c>
      <c r="AA43" s="202">
        <v>0</v>
      </c>
      <c r="AB43" s="202">
        <v>0</v>
      </c>
      <c r="AC43" s="202">
        <v>21.88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40.81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28.88</v>
      </c>
      <c r="J44" s="202">
        <v>9.6300000000000008</v>
      </c>
      <c r="K44" s="202">
        <v>5.54</v>
      </c>
      <c r="L44" s="202">
        <v>4.37</v>
      </c>
      <c r="M44" s="202">
        <v>2.19</v>
      </c>
      <c r="N44" s="202">
        <v>1.79</v>
      </c>
      <c r="O44" s="202">
        <v>2.52</v>
      </c>
      <c r="P44" s="202">
        <v>4.74</v>
      </c>
      <c r="Q44" s="202">
        <v>0.33</v>
      </c>
      <c r="R44" s="202">
        <v>0.64</v>
      </c>
      <c r="S44" s="202">
        <v>0.4</v>
      </c>
      <c r="T44" s="202">
        <v>0</v>
      </c>
      <c r="U44" s="202">
        <v>2.14</v>
      </c>
      <c r="V44" s="202">
        <v>0.31</v>
      </c>
      <c r="W44" s="202">
        <v>0.65</v>
      </c>
      <c r="X44" s="202">
        <v>2.23</v>
      </c>
      <c r="Y44" s="202">
        <v>0</v>
      </c>
      <c r="Z44" s="202">
        <v>4.21</v>
      </c>
      <c r="AA44" s="202">
        <v>0</v>
      </c>
      <c r="AB44" s="202">
        <v>0</v>
      </c>
      <c r="AC44" s="202">
        <v>21.88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40.26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28.88</v>
      </c>
      <c r="J45" s="202">
        <v>9.6300000000000008</v>
      </c>
      <c r="K45" s="202">
        <v>5.54</v>
      </c>
      <c r="L45" s="202">
        <v>4.37</v>
      </c>
      <c r="M45" s="202">
        <v>2.19</v>
      </c>
      <c r="N45" s="202">
        <v>1.79</v>
      </c>
      <c r="O45" s="202">
        <v>2.52</v>
      </c>
      <c r="P45" s="202">
        <v>5.19</v>
      </c>
      <c r="Q45" s="202">
        <v>0.33</v>
      </c>
      <c r="R45" s="202">
        <v>0.64</v>
      </c>
      <c r="S45" s="202">
        <v>0.4</v>
      </c>
      <c r="T45" s="202">
        <v>0</v>
      </c>
      <c r="U45" s="202">
        <v>2.14</v>
      </c>
      <c r="V45" s="202">
        <v>0.31</v>
      </c>
      <c r="W45" s="202">
        <v>0.65</v>
      </c>
      <c r="X45" s="202">
        <v>2.23</v>
      </c>
      <c r="Y45" s="202">
        <v>0</v>
      </c>
      <c r="Z45" s="202">
        <v>4.21</v>
      </c>
      <c r="AA45" s="202">
        <v>0</v>
      </c>
      <c r="AB45" s="202">
        <v>0</v>
      </c>
      <c r="AC45" s="202">
        <v>21.88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40.26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28.88</v>
      </c>
      <c r="J46" s="202">
        <v>9.6300000000000008</v>
      </c>
      <c r="K46" s="202">
        <v>5.54</v>
      </c>
      <c r="L46" s="202">
        <v>4.37</v>
      </c>
      <c r="M46" s="202">
        <v>2.19</v>
      </c>
      <c r="N46" s="202">
        <v>1.79</v>
      </c>
      <c r="O46" s="202">
        <v>2.52</v>
      </c>
      <c r="P46" s="202">
        <v>5.78</v>
      </c>
      <c r="Q46" s="202">
        <v>0.33</v>
      </c>
      <c r="R46" s="202">
        <v>0.64</v>
      </c>
      <c r="S46" s="202">
        <v>0.4</v>
      </c>
      <c r="T46" s="202">
        <v>0</v>
      </c>
      <c r="U46" s="202">
        <v>2.14</v>
      </c>
      <c r="V46" s="202">
        <v>0.31</v>
      </c>
      <c r="W46" s="202">
        <v>0.65</v>
      </c>
      <c r="X46" s="202">
        <v>2.23</v>
      </c>
      <c r="Y46" s="202">
        <v>0</v>
      </c>
      <c r="Z46" s="202">
        <v>4.21</v>
      </c>
      <c r="AA46" s="202">
        <v>0</v>
      </c>
      <c r="AB46" s="202">
        <v>0</v>
      </c>
      <c r="AC46" s="202">
        <v>21.88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40.26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28.88</v>
      </c>
      <c r="J47" s="202">
        <v>9.6300000000000008</v>
      </c>
      <c r="K47" s="202">
        <v>5.54</v>
      </c>
      <c r="L47" s="202">
        <v>4.37</v>
      </c>
      <c r="M47" s="202">
        <v>2.19</v>
      </c>
      <c r="N47" s="202">
        <v>1.79</v>
      </c>
      <c r="O47" s="202">
        <v>2.52</v>
      </c>
      <c r="P47" s="202">
        <v>0.77</v>
      </c>
      <c r="Q47" s="202">
        <v>0.33</v>
      </c>
      <c r="R47" s="202">
        <v>0.64</v>
      </c>
      <c r="S47" s="202">
        <v>0.4</v>
      </c>
      <c r="T47" s="202">
        <v>0</v>
      </c>
      <c r="U47" s="202">
        <v>2.14</v>
      </c>
      <c r="V47" s="202">
        <v>0.31</v>
      </c>
      <c r="W47" s="202">
        <v>0.65</v>
      </c>
      <c r="X47" s="202">
        <v>2.23</v>
      </c>
      <c r="Y47" s="202">
        <v>0</v>
      </c>
      <c r="Z47" s="202">
        <v>4.21</v>
      </c>
      <c r="AA47" s="202">
        <v>0</v>
      </c>
      <c r="AB47" s="202">
        <v>0</v>
      </c>
      <c r="AC47" s="202">
        <v>21.88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40.93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28.88</v>
      </c>
      <c r="J48" s="202">
        <v>9.6300000000000008</v>
      </c>
      <c r="K48" s="202">
        <v>5.54</v>
      </c>
      <c r="L48" s="202">
        <v>4.37</v>
      </c>
      <c r="M48" s="202">
        <v>2.19</v>
      </c>
      <c r="N48" s="202">
        <v>1.79</v>
      </c>
      <c r="O48" s="202">
        <v>2.52</v>
      </c>
      <c r="P48" s="202">
        <v>0.77</v>
      </c>
      <c r="Q48" s="202">
        <v>0.33</v>
      </c>
      <c r="R48" s="202">
        <v>0.64</v>
      </c>
      <c r="S48" s="202">
        <v>0.4</v>
      </c>
      <c r="T48" s="202">
        <v>0</v>
      </c>
      <c r="U48" s="202">
        <v>2.14</v>
      </c>
      <c r="V48" s="202">
        <v>0.31</v>
      </c>
      <c r="W48" s="202">
        <v>0.65</v>
      </c>
      <c r="X48" s="202">
        <v>2.23</v>
      </c>
      <c r="Y48" s="202">
        <v>0</v>
      </c>
      <c r="Z48" s="202">
        <v>4.21</v>
      </c>
      <c r="AA48" s="202">
        <v>0</v>
      </c>
      <c r="AB48" s="202">
        <v>0</v>
      </c>
      <c r="AC48" s="202">
        <v>21.88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40.93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28.88</v>
      </c>
      <c r="J49" s="202">
        <v>9.6300000000000008</v>
      </c>
      <c r="K49" s="202">
        <v>5.54</v>
      </c>
      <c r="L49" s="202">
        <v>4.37</v>
      </c>
      <c r="M49" s="202">
        <v>2.19</v>
      </c>
      <c r="N49" s="202">
        <v>1.79</v>
      </c>
      <c r="O49" s="202">
        <v>2.52</v>
      </c>
      <c r="P49" s="202">
        <v>1.51</v>
      </c>
      <c r="Q49" s="202">
        <v>0.33</v>
      </c>
      <c r="R49" s="202">
        <v>0.64</v>
      </c>
      <c r="S49" s="202">
        <v>0.4</v>
      </c>
      <c r="T49" s="202">
        <v>0</v>
      </c>
      <c r="U49" s="202">
        <v>2.14</v>
      </c>
      <c r="V49" s="202">
        <v>0.31</v>
      </c>
      <c r="W49" s="202">
        <v>0.65</v>
      </c>
      <c r="X49" s="202">
        <v>2.23</v>
      </c>
      <c r="Y49" s="202">
        <v>0</v>
      </c>
      <c r="Z49" s="202">
        <v>25.01</v>
      </c>
      <c r="AA49" s="202">
        <v>0</v>
      </c>
      <c r="AB49" s="202">
        <v>0</v>
      </c>
      <c r="AC49" s="202">
        <v>22.26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41.44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28.88</v>
      </c>
      <c r="J50" s="202">
        <v>9.6300000000000008</v>
      </c>
      <c r="K50" s="202">
        <v>5.54</v>
      </c>
      <c r="L50" s="202">
        <v>4.37</v>
      </c>
      <c r="M50" s="202">
        <v>2.19</v>
      </c>
      <c r="N50" s="202">
        <v>1.79</v>
      </c>
      <c r="O50" s="202">
        <v>2.52</v>
      </c>
      <c r="P50" s="202">
        <v>2.1</v>
      </c>
      <c r="Q50" s="202">
        <v>0.33</v>
      </c>
      <c r="R50" s="202">
        <v>0.64</v>
      </c>
      <c r="S50" s="202">
        <v>0.4</v>
      </c>
      <c r="T50" s="202">
        <v>0</v>
      </c>
      <c r="U50" s="202">
        <v>2.14</v>
      </c>
      <c r="V50" s="202">
        <v>0.31</v>
      </c>
      <c r="W50" s="202">
        <v>0.65</v>
      </c>
      <c r="X50" s="202">
        <v>2.23</v>
      </c>
      <c r="Y50" s="202">
        <v>0</v>
      </c>
      <c r="Z50" s="202">
        <v>25.01</v>
      </c>
      <c r="AA50" s="202">
        <v>0</v>
      </c>
      <c r="AB50" s="202">
        <v>0</v>
      </c>
      <c r="AC50" s="202">
        <v>22.26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40.93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28.88</v>
      </c>
      <c r="J51" s="202">
        <v>9.6300000000000008</v>
      </c>
      <c r="K51" s="202">
        <v>5.54</v>
      </c>
      <c r="L51" s="202">
        <v>4.37</v>
      </c>
      <c r="M51" s="202">
        <v>2.19</v>
      </c>
      <c r="N51" s="202">
        <v>1.79</v>
      </c>
      <c r="O51" s="202">
        <v>2.52</v>
      </c>
      <c r="P51" s="202">
        <v>0.82</v>
      </c>
      <c r="Q51" s="202">
        <v>0.33</v>
      </c>
      <c r="R51" s="202">
        <v>0.64</v>
      </c>
      <c r="S51" s="202">
        <v>0.4</v>
      </c>
      <c r="T51" s="202">
        <v>0</v>
      </c>
      <c r="U51" s="202">
        <v>2.14</v>
      </c>
      <c r="V51" s="202">
        <v>0.31</v>
      </c>
      <c r="W51" s="202">
        <v>0.65</v>
      </c>
      <c r="X51" s="202">
        <v>2.23</v>
      </c>
      <c r="Y51" s="202">
        <v>0</v>
      </c>
      <c r="Z51" s="202">
        <v>4.21</v>
      </c>
      <c r="AA51" s="202">
        <v>0</v>
      </c>
      <c r="AB51" s="202">
        <v>0</v>
      </c>
      <c r="AC51" s="202">
        <v>22.26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40.93</v>
      </c>
      <c r="AJ51" s="202">
        <v>0</v>
      </c>
      <c r="AK51" s="202">
        <v>0.12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28.88</v>
      </c>
      <c r="J52" s="202">
        <v>9.6300000000000008</v>
      </c>
      <c r="K52" s="202">
        <v>5.54</v>
      </c>
      <c r="L52" s="202">
        <v>4.37</v>
      </c>
      <c r="M52" s="202">
        <v>2.19</v>
      </c>
      <c r="N52" s="202">
        <v>1.79</v>
      </c>
      <c r="O52" s="202">
        <v>2.52</v>
      </c>
      <c r="P52" s="202">
        <v>0.82</v>
      </c>
      <c r="Q52" s="202">
        <v>0.33</v>
      </c>
      <c r="R52" s="202">
        <v>0.64</v>
      </c>
      <c r="S52" s="202">
        <v>0.4</v>
      </c>
      <c r="T52" s="202">
        <v>0</v>
      </c>
      <c r="U52" s="202">
        <v>2.14</v>
      </c>
      <c r="V52" s="202">
        <v>0.31</v>
      </c>
      <c r="W52" s="202">
        <v>0.65</v>
      </c>
      <c r="X52" s="202">
        <v>2.23</v>
      </c>
      <c r="Y52" s="202">
        <v>0</v>
      </c>
      <c r="Z52" s="202">
        <v>4.21</v>
      </c>
      <c r="AA52" s="202">
        <v>0</v>
      </c>
      <c r="AB52" s="202">
        <v>0</v>
      </c>
      <c r="AC52" s="202">
        <v>22.26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40.93</v>
      </c>
      <c r="AJ52" s="202">
        <v>0</v>
      </c>
      <c r="AK52" s="202">
        <v>0.12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28.88</v>
      </c>
      <c r="J53" s="202">
        <v>9.6300000000000008</v>
      </c>
      <c r="K53" s="202">
        <v>5.54</v>
      </c>
      <c r="L53" s="202">
        <v>4.37</v>
      </c>
      <c r="M53" s="202">
        <v>2.19</v>
      </c>
      <c r="N53" s="202">
        <v>1.79</v>
      </c>
      <c r="O53" s="202">
        <v>2.52</v>
      </c>
      <c r="P53" s="202">
        <v>0.82</v>
      </c>
      <c r="Q53" s="202">
        <v>0.33</v>
      </c>
      <c r="R53" s="202">
        <v>0.64</v>
      </c>
      <c r="S53" s="202">
        <v>0.4</v>
      </c>
      <c r="T53" s="202">
        <v>0</v>
      </c>
      <c r="U53" s="202">
        <v>2.14</v>
      </c>
      <c r="V53" s="202">
        <v>0.31</v>
      </c>
      <c r="W53" s="202">
        <v>0.65</v>
      </c>
      <c r="X53" s="202">
        <v>2.23</v>
      </c>
      <c r="Y53" s="202">
        <v>0</v>
      </c>
      <c r="Z53" s="202">
        <v>4.21</v>
      </c>
      <c r="AA53" s="202">
        <v>0</v>
      </c>
      <c r="AB53" s="202">
        <v>0</v>
      </c>
      <c r="AC53" s="202">
        <v>22.26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40.93</v>
      </c>
      <c r="AJ53" s="202">
        <v>0</v>
      </c>
      <c r="AK53" s="202">
        <v>0.12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28.88</v>
      </c>
      <c r="J54" s="202">
        <v>9.6300000000000008</v>
      </c>
      <c r="K54" s="202">
        <v>5.54</v>
      </c>
      <c r="L54" s="202">
        <v>4.37</v>
      </c>
      <c r="M54" s="202">
        <v>2.19</v>
      </c>
      <c r="N54" s="202">
        <v>1.79</v>
      </c>
      <c r="O54" s="202">
        <v>2.52</v>
      </c>
      <c r="P54" s="202">
        <v>0.82</v>
      </c>
      <c r="Q54" s="202">
        <v>0.33</v>
      </c>
      <c r="R54" s="202">
        <v>0.64</v>
      </c>
      <c r="S54" s="202">
        <v>0.4</v>
      </c>
      <c r="T54" s="202">
        <v>0</v>
      </c>
      <c r="U54" s="202">
        <v>2.14</v>
      </c>
      <c r="V54" s="202">
        <v>0.31</v>
      </c>
      <c r="W54" s="202">
        <v>0.65</v>
      </c>
      <c r="X54" s="202">
        <v>2.23</v>
      </c>
      <c r="Y54" s="202">
        <v>0</v>
      </c>
      <c r="Z54" s="202">
        <v>4.21</v>
      </c>
      <c r="AA54" s="202">
        <v>0</v>
      </c>
      <c r="AB54" s="202">
        <v>0</v>
      </c>
      <c r="AC54" s="202">
        <v>22.26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40.93</v>
      </c>
      <c r="AJ54" s="202">
        <v>0</v>
      </c>
      <c r="AK54" s="202">
        <v>0.12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28.88</v>
      </c>
      <c r="J55" s="202">
        <v>9.6300000000000008</v>
      </c>
      <c r="K55" s="202">
        <v>5.54</v>
      </c>
      <c r="L55" s="202">
        <v>4.37</v>
      </c>
      <c r="M55" s="202">
        <v>2.19</v>
      </c>
      <c r="N55" s="202">
        <v>1.79</v>
      </c>
      <c r="O55" s="202">
        <v>2.52</v>
      </c>
      <c r="P55" s="202">
        <v>0.82</v>
      </c>
      <c r="Q55" s="202">
        <v>0.33</v>
      </c>
      <c r="R55" s="202">
        <v>0.64</v>
      </c>
      <c r="S55" s="202">
        <v>0.4</v>
      </c>
      <c r="T55" s="202">
        <v>0</v>
      </c>
      <c r="U55" s="202">
        <v>2.14</v>
      </c>
      <c r="V55" s="202">
        <v>0.31</v>
      </c>
      <c r="W55" s="202">
        <v>0.65</v>
      </c>
      <c r="X55" s="202">
        <v>2.23</v>
      </c>
      <c r="Y55" s="202">
        <v>0</v>
      </c>
      <c r="Z55" s="202">
        <v>4.21</v>
      </c>
      <c r="AA55" s="202">
        <v>0</v>
      </c>
      <c r="AB55" s="202">
        <v>0</v>
      </c>
      <c r="AC55" s="202">
        <v>22.26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41.44</v>
      </c>
      <c r="AJ55" s="202">
        <v>0</v>
      </c>
      <c r="AK55" s="202">
        <v>0.12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28.88</v>
      </c>
      <c r="J56" s="202">
        <v>9.6300000000000008</v>
      </c>
      <c r="K56" s="202">
        <v>5.54</v>
      </c>
      <c r="L56" s="202">
        <v>4.37</v>
      </c>
      <c r="M56" s="202">
        <v>2.19</v>
      </c>
      <c r="N56" s="202">
        <v>1.79</v>
      </c>
      <c r="O56" s="202">
        <v>2.52</v>
      </c>
      <c r="P56" s="202">
        <v>0.82</v>
      </c>
      <c r="Q56" s="202">
        <v>0.33</v>
      </c>
      <c r="R56" s="202">
        <v>0.64</v>
      </c>
      <c r="S56" s="202">
        <v>0.4</v>
      </c>
      <c r="T56" s="202">
        <v>0</v>
      </c>
      <c r="U56" s="202">
        <v>2.14</v>
      </c>
      <c r="V56" s="202">
        <v>0.31</v>
      </c>
      <c r="W56" s="202">
        <v>0.65</v>
      </c>
      <c r="X56" s="202">
        <v>2.23</v>
      </c>
      <c r="Y56" s="202">
        <v>0</v>
      </c>
      <c r="Z56" s="202">
        <v>4.21</v>
      </c>
      <c r="AA56" s="202">
        <v>0</v>
      </c>
      <c r="AB56" s="202">
        <v>0</v>
      </c>
      <c r="AC56" s="202">
        <v>22.26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40.93</v>
      </c>
      <c r="AJ56" s="202">
        <v>0</v>
      </c>
      <c r="AK56" s="202">
        <v>0.12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28.88</v>
      </c>
      <c r="J57" s="202">
        <v>9.6300000000000008</v>
      </c>
      <c r="K57" s="202">
        <v>5.54</v>
      </c>
      <c r="L57" s="202">
        <v>4.37</v>
      </c>
      <c r="M57" s="202">
        <v>2.19</v>
      </c>
      <c r="N57" s="202">
        <v>1.79</v>
      </c>
      <c r="O57" s="202">
        <v>2.52</v>
      </c>
      <c r="P57" s="202">
        <v>0.76</v>
      </c>
      <c r="Q57" s="202">
        <v>0.33</v>
      </c>
      <c r="R57" s="202">
        <v>0.64</v>
      </c>
      <c r="S57" s="202">
        <v>0.4</v>
      </c>
      <c r="T57" s="202">
        <v>0</v>
      </c>
      <c r="U57" s="202">
        <v>2.14</v>
      </c>
      <c r="V57" s="202">
        <v>0</v>
      </c>
      <c r="W57" s="202">
        <v>0.65</v>
      </c>
      <c r="X57" s="202">
        <v>2.23</v>
      </c>
      <c r="Y57" s="202">
        <v>0</v>
      </c>
      <c r="Z57" s="202">
        <v>4.21</v>
      </c>
      <c r="AA57" s="202">
        <v>0</v>
      </c>
      <c r="AB57" s="202">
        <v>0</v>
      </c>
      <c r="AC57" s="202">
        <v>22.26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40.93</v>
      </c>
      <c r="AJ57" s="202">
        <v>0</v>
      </c>
      <c r="AK57" s="202">
        <v>0.12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28.88</v>
      </c>
      <c r="J58" s="202">
        <v>9.6300000000000008</v>
      </c>
      <c r="K58" s="202">
        <v>5.54</v>
      </c>
      <c r="L58" s="202">
        <v>4.37</v>
      </c>
      <c r="M58" s="202">
        <v>2.19</v>
      </c>
      <c r="N58" s="202">
        <v>1.79</v>
      </c>
      <c r="O58" s="202">
        <v>2.52</v>
      </c>
      <c r="P58" s="202">
        <v>0.76</v>
      </c>
      <c r="Q58" s="202">
        <v>0.33</v>
      </c>
      <c r="R58" s="202">
        <v>0.64</v>
      </c>
      <c r="S58" s="202">
        <v>0.4</v>
      </c>
      <c r="T58" s="202">
        <v>0</v>
      </c>
      <c r="U58" s="202">
        <v>2.14</v>
      </c>
      <c r="V58" s="202">
        <v>0</v>
      </c>
      <c r="W58" s="202">
        <v>0.65</v>
      </c>
      <c r="X58" s="202">
        <v>2.23</v>
      </c>
      <c r="Y58" s="202">
        <v>0</v>
      </c>
      <c r="Z58" s="202">
        <v>4.21</v>
      </c>
      <c r="AA58" s="202">
        <v>0</v>
      </c>
      <c r="AB58" s="202">
        <v>0</v>
      </c>
      <c r="AC58" s="202">
        <v>22.26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40.93</v>
      </c>
      <c r="AJ58" s="202">
        <v>0</v>
      </c>
      <c r="AK58" s="202">
        <v>0.12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28.88</v>
      </c>
      <c r="J59" s="202">
        <v>9.6300000000000008</v>
      </c>
      <c r="K59" s="202">
        <v>5.54</v>
      </c>
      <c r="L59" s="202">
        <v>4.37</v>
      </c>
      <c r="M59" s="202">
        <v>2.19</v>
      </c>
      <c r="N59" s="202">
        <v>1.79</v>
      </c>
      <c r="O59" s="202">
        <v>2.52</v>
      </c>
      <c r="P59" s="202">
        <v>0.76</v>
      </c>
      <c r="Q59" s="202">
        <v>0.33</v>
      </c>
      <c r="R59" s="202">
        <v>0.64</v>
      </c>
      <c r="S59" s="202">
        <v>0.4</v>
      </c>
      <c r="T59" s="202">
        <v>0</v>
      </c>
      <c r="U59" s="202">
        <v>2.14</v>
      </c>
      <c r="V59" s="202">
        <v>0</v>
      </c>
      <c r="W59" s="202">
        <v>0.65</v>
      </c>
      <c r="X59" s="202">
        <v>2.23</v>
      </c>
      <c r="Y59" s="202">
        <v>0</v>
      </c>
      <c r="Z59" s="202">
        <v>4.21</v>
      </c>
      <c r="AA59" s="202">
        <v>0</v>
      </c>
      <c r="AB59" s="202">
        <v>0</v>
      </c>
      <c r="AC59" s="202">
        <v>22.64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40.93</v>
      </c>
      <c r="AJ59" s="202">
        <v>0</v>
      </c>
      <c r="AK59" s="202">
        <v>0.12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28.88</v>
      </c>
      <c r="J60" s="202">
        <v>9.6300000000000008</v>
      </c>
      <c r="K60" s="202">
        <v>5.54</v>
      </c>
      <c r="L60" s="202">
        <v>4.37</v>
      </c>
      <c r="M60" s="202">
        <v>2.19</v>
      </c>
      <c r="N60" s="202">
        <v>1.79</v>
      </c>
      <c r="O60" s="202">
        <v>2.52</v>
      </c>
      <c r="P60" s="202">
        <v>0.76</v>
      </c>
      <c r="Q60" s="202">
        <v>0.33</v>
      </c>
      <c r="R60" s="202">
        <v>0.64</v>
      </c>
      <c r="S60" s="202">
        <v>0.4</v>
      </c>
      <c r="T60" s="202">
        <v>0</v>
      </c>
      <c r="U60" s="202">
        <v>2.14</v>
      </c>
      <c r="V60" s="202">
        <v>0</v>
      </c>
      <c r="W60" s="202">
        <v>0.65</v>
      </c>
      <c r="X60" s="202">
        <v>2.23</v>
      </c>
      <c r="Y60" s="202">
        <v>0</v>
      </c>
      <c r="Z60" s="202">
        <v>4.21</v>
      </c>
      <c r="AA60" s="202">
        <v>0</v>
      </c>
      <c r="AB60" s="202">
        <v>0</v>
      </c>
      <c r="AC60" s="202">
        <v>22.64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40.93</v>
      </c>
      <c r="AJ60" s="202">
        <v>0</v>
      </c>
      <c r="AK60" s="202">
        <v>0.12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28.88</v>
      </c>
      <c r="J61" s="202">
        <v>9.6300000000000008</v>
      </c>
      <c r="K61" s="202">
        <v>5.54</v>
      </c>
      <c r="L61" s="202">
        <v>4.37</v>
      </c>
      <c r="M61" s="202">
        <v>2.19</v>
      </c>
      <c r="N61" s="202">
        <v>1.79</v>
      </c>
      <c r="O61" s="202">
        <v>2.52</v>
      </c>
      <c r="P61" s="202">
        <v>0.76</v>
      </c>
      <c r="Q61" s="202">
        <v>0.33</v>
      </c>
      <c r="R61" s="202">
        <v>0.64</v>
      </c>
      <c r="S61" s="202">
        <v>0.4</v>
      </c>
      <c r="T61" s="202">
        <v>0</v>
      </c>
      <c r="U61" s="202">
        <v>2.11</v>
      </c>
      <c r="V61" s="202">
        <v>0.31</v>
      </c>
      <c r="W61" s="202">
        <v>0.65</v>
      </c>
      <c r="X61" s="202">
        <v>2.23</v>
      </c>
      <c r="Y61" s="202">
        <v>0</v>
      </c>
      <c r="Z61" s="202">
        <v>4.21</v>
      </c>
      <c r="AA61" s="202">
        <v>0</v>
      </c>
      <c r="AB61" s="202">
        <v>0</v>
      </c>
      <c r="AC61" s="202">
        <v>22.64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41.44</v>
      </c>
      <c r="AJ61" s="202">
        <v>0</v>
      </c>
      <c r="AK61" s="202">
        <v>0.12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28.88</v>
      </c>
      <c r="J62" s="202">
        <v>9.6300000000000008</v>
      </c>
      <c r="K62" s="202">
        <v>5.54</v>
      </c>
      <c r="L62" s="202">
        <v>4.37</v>
      </c>
      <c r="M62" s="202">
        <v>2.19</v>
      </c>
      <c r="N62" s="202">
        <v>1.79</v>
      </c>
      <c r="O62" s="202">
        <v>2.52</v>
      </c>
      <c r="P62" s="202">
        <v>0.76</v>
      </c>
      <c r="Q62" s="202">
        <v>0.33</v>
      </c>
      <c r="R62" s="202">
        <v>0.64</v>
      </c>
      <c r="S62" s="202">
        <v>0.4</v>
      </c>
      <c r="T62" s="202">
        <v>0</v>
      </c>
      <c r="U62" s="202">
        <v>2.11</v>
      </c>
      <c r="V62" s="202">
        <v>0.31</v>
      </c>
      <c r="W62" s="202">
        <v>0.65</v>
      </c>
      <c r="X62" s="202">
        <v>2.23</v>
      </c>
      <c r="Y62" s="202">
        <v>0</v>
      </c>
      <c r="Z62" s="202">
        <v>4.21</v>
      </c>
      <c r="AA62" s="202">
        <v>0</v>
      </c>
      <c r="AB62" s="202">
        <v>0</v>
      </c>
      <c r="AC62" s="202">
        <v>22.64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40.93</v>
      </c>
      <c r="AJ62" s="202">
        <v>0</v>
      </c>
      <c r="AK62" s="202">
        <v>0.12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17.989999999999998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28.88</v>
      </c>
      <c r="J63" s="202">
        <v>9.6300000000000008</v>
      </c>
      <c r="K63" s="202">
        <v>5.54</v>
      </c>
      <c r="L63" s="202">
        <v>4.37</v>
      </c>
      <c r="M63" s="202">
        <v>2.19</v>
      </c>
      <c r="N63" s="202">
        <v>1.79</v>
      </c>
      <c r="O63" s="202">
        <v>2.52</v>
      </c>
      <c r="P63" s="202">
        <v>0.78</v>
      </c>
      <c r="Q63" s="202">
        <v>0.33</v>
      </c>
      <c r="R63" s="202">
        <v>0.64</v>
      </c>
      <c r="S63" s="202">
        <v>0.4</v>
      </c>
      <c r="T63" s="202">
        <v>0</v>
      </c>
      <c r="U63" s="202">
        <v>2.11</v>
      </c>
      <c r="V63" s="202">
        <v>0.31</v>
      </c>
      <c r="W63" s="202">
        <v>0.65</v>
      </c>
      <c r="X63" s="202">
        <v>2.23</v>
      </c>
      <c r="Y63" s="202">
        <v>0</v>
      </c>
      <c r="Z63" s="202">
        <v>4.21</v>
      </c>
      <c r="AA63" s="202">
        <v>0</v>
      </c>
      <c r="AB63" s="202">
        <v>0</v>
      </c>
      <c r="AC63" s="202">
        <v>22.64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40.93</v>
      </c>
      <c r="AJ63" s="202">
        <v>0</v>
      </c>
      <c r="AK63" s="202">
        <v>1.78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17.989999999999998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28.88</v>
      </c>
      <c r="J64" s="202">
        <v>9.6300000000000008</v>
      </c>
      <c r="K64" s="202">
        <v>5.54</v>
      </c>
      <c r="L64" s="202">
        <v>4.37</v>
      </c>
      <c r="M64" s="202">
        <v>2.19</v>
      </c>
      <c r="N64" s="202">
        <v>1.79</v>
      </c>
      <c r="O64" s="202">
        <v>2.52</v>
      </c>
      <c r="P64" s="202">
        <v>0.78</v>
      </c>
      <c r="Q64" s="202">
        <v>0.33</v>
      </c>
      <c r="R64" s="202">
        <v>0.64</v>
      </c>
      <c r="S64" s="202">
        <v>0.4</v>
      </c>
      <c r="T64" s="202">
        <v>0</v>
      </c>
      <c r="U64" s="202">
        <v>2.11</v>
      </c>
      <c r="V64" s="202">
        <v>0.31</v>
      </c>
      <c r="W64" s="202">
        <v>0.65</v>
      </c>
      <c r="X64" s="202">
        <v>2.23</v>
      </c>
      <c r="Y64" s="202">
        <v>0</v>
      </c>
      <c r="Z64" s="202">
        <v>4.21</v>
      </c>
      <c r="AA64" s="202">
        <v>0</v>
      </c>
      <c r="AB64" s="202">
        <v>0</v>
      </c>
      <c r="AC64" s="202">
        <v>22.64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40.93</v>
      </c>
      <c r="AJ64" s="202">
        <v>0</v>
      </c>
      <c r="AK64" s="202">
        <v>1.78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17.989999999999998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28.88</v>
      </c>
      <c r="J65" s="202">
        <v>9.6300000000000008</v>
      </c>
      <c r="K65" s="202">
        <v>5.54</v>
      </c>
      <c r="L65" s="202">
        <v>4.37</v>
      </c>
      <c r="M65" s="202">
        <v>2.19</v>
      </c>
      <c r="N65" s="202">
        <v>1.79</v>
      </c>
      <c r="O65" s="202">
        <v>2.52</v>
      </c>
      <c r="P65" s="202">
        <v>1.58</v>
      </c>
      <c r="Q65" s="202">
        <v>0.33</v>
      </c>
      <c r="R65" s="202">
        <v>0.64</v>
      </c>
      <c r="S65" s="202">
        <v>0.4</v>
      </c>
      <c r="T65" s="202">
        <v>0</v>
      </c>
      <c r="U65" s="202">
        <v>2.11</v>
      </c>
      <c r="V65" s="202">
        <v>0.31</v>
      </c>
      <c r="W65" s="202">
        <v>0.65</v>
      </c>
      <c r="X65" s="202">
        <v>2.23</v>
      </c>
      <c r="Y65" s="202">
        <v>0</v>
      </c>
      <c r="Z65" s="202">
        <v>4.21</v>
      </c>
      <c r="AA65" s="202">
        <v>0</v>
      </c>
      <c r="AB65" s="202">
        <v>0</v>
      </c>
      <c r="AC65" s="202">
        <v>22.64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40.93</v>
      </c>
      <c r="AJ65" s="202">
        <v>0</v>
      </c>
      <c r="AK65" s="202">
        <v>1.78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17.989999999999998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28.88</v>
      </c>
      <c r="J66" s="202">
        <v>9.6300000000000008</v>
      </c>
      <c r="K66" s="202">
        <v>5.54</v>
      </c>
      <c r="L66" s="202">
        <v>4.37</v>
      </c>
      <c r="M66" s="202">
        <v>2.19</v>
      </c>
      <c r="N66" s="202">
        <v>1.79</v>
      </c>
      <c r="O66" s="202">
        <v>2.52</v>
      </c>
      <c r="P66" s="202">
        <v>1.58</v>
      </c>
      <c r="Q66" s="202">
        <v>0.33</v>
      </c>
      <c r="R66" s="202">
        <v>0.64</v>
      </c>
      <c r="S66" s="202">
        <v>0.4</v>
      </c>
      <c r="T66" s="202">
        <v>0</v>
      </c>
      <c r="U66" s="202">
        <v>2.11</v>
      </c>
      <c r="V66" s="202">
        <v>0.31</v>
      </c>
      <c r="W66" s="202">
        <v>0.65</v>
      </c>
      <c r="X66" s="202">
        <v>2.23</v>
      </c>
      <c r="Y66" s="202">
        <v>0</v>
      </c>
      <c r="Z66" s="202">
        <v>4.21</v>
      </c>
      <c r="AA66" s="202">
        <v>0</v>
      </c>
      <c r="AB66" s="202">
        <v>0</v>
      </c>
      <c r="AC66" s="202">
        <v>22.64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40.93</v>
      </c>
      <c r="AJ66" s="202">
        <v>0</v>
      </c>
      <c r="AK66" s="202">
        <v>1.78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18.22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28.88</v>
      </c>
      <c r="J67" s="202">
        <v>9.6300000000000008</v>
      </c>
      <c r="K67" s="202">
        <v>5.54</v>
      </c>
      <c r="L67" s="202">
        <v>4.37</v>
      </c>
      <c r="M67" s="202">
        <v>2.19</v>
      </c>
      <c r="N67" s="202">
        <v>1.79</v>
      </c>
      <c r="O67" s="202">
        <v>2.52</v>
      </c>
      <c r="P67" s="202">
        <v>2.98</v>
      </c>
      <c r="Q67" s="202">
        <v>0.33</v>
      </c>
      <c r="R67" s="202">
        <v>0.64</v>
      </c>
      <c r="S67" s="202">
        <v>0.4</v>
      </c>
      <c r="T67" s="202">
        <v>0</v>
      </c>
      <c r="U67" s="202">
        <v>2.11</v>
      </c>
      <c r="V67" s="202">
        <v>0.31</v>
      </c>
      <c r="W67" s="202">
        <v>0.65</v>
      </c>
      <c r="X67" s="202">
        <v>2.23</v>
      </c>
      <c r="Y67" s="202">
        <v>0</v>
      </c>
      <c r="Z67" s="202">
        <v>4.21</v>
      </c>
      <c r="AA67" s="202">
        <v>0</v>
      </c>
      <c r="AB67" s="202">
        <v>0</v>
      </c>
      <c r="AC67" s="202">
        <v>22.64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41.44</v>
      </c>
      <c r="AJ67" s="202">
        <v>0</v>
      </c>
      <c r="AK67" s="202">
        <v>1.78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18.22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28.88</v>
      </c>
      <c r="J68" s="202">
        <v>9.6300000000000008</v>
      </c>
      <c r="K68" s="202">
        <v>5.54</v>
      </c>
      <c r="L68" s="202">
        <v>4.37</v>
      </c>
      <c r="M68" s="202">
        <v>2.19</v>
      </c>
      <c r="N68" s="202">
        <v>1.79</v>
      </c>
      <c r="O68" s="202">
        <v>2.52</v>
      </c>
      <c r="P68" s="202">
        <v>2.98</v>
      </c>
      <c r="Q68" s="202">
        <v>0.33</v>
      </c>
      <c r="R68" s="202">
        <v>0.64</v>
      </c>
      <c r="S68" s="202">
        <v>0.4</v>
      </c>
      <c r="T68" s="202">
        <v>0</v>
      </c>
      <c r="U68" s="202">
        <v>2.11</v>
      </c>
      <c r="V68" s="202">
        <v>0.31</v>
      </c>
      <c r="W68" s="202">
        <v>0.65</v>
      </c>
      <c r="X68" s="202">
        <v>2.23</v>
      </c>
      <c r="Y68" s="202">
        <v>0</v>
      </c>
      <c r="Z68" s="202">
        <v>4.21</v>
      </c>
      <c r="AA68" s="202">
        <v>0</v>
      </c>
      <c r="AB68" s="202">
        <v>0</v>
      </c>
      <c r="AC68" s="202">
        <v>22.64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40.93</v>
      </c>
      <c r="AJ68" s="202">
        <v>0</v>
      </c>
      <c r="AK68" s="202">
        <v>1.78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18.22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28.88</v>
      </c>
      <c r="J69" s="202">
        <v>9.6300000000000008</v>
      </c>
      <c r="K69" s="202">
        <v>5.54</v>
      </c>
      <c r="L69" s="202">
        <v>4.37</v>
      </c>
      <c r="M69" s="202">
        <v>2.19</v>
      </c>
      <c r="N69" s="202">
        <v>1.79</v>
      </c>
      <c r="O69" s="202">
        <v>2.52</v>
      </c>
      <c r="P69" s="202">
        <v>2.98</v>
      </c>
      <c r="Q69" s="202">
        <v>0.33</v>
      </c>
      <c r="R69" s="202">
        <v>0.64</v>
      </c>
      <c r="S69" s="202">
        <v>0.4</v>
      </c>
      <c r="T69" s="202">
        <v>0</v>
      </c>
      <c r="U69" s="202">
        <v>2.12</v>
      </c>
      <c r="V69" s="202">
        <v>0.31</v>
      </c>
      <c r="W69" s="202">
        <v>0.65</v>
      </c>
      <c r="X69" s="202">
        <v>2.23</v>
      </c>
      <c r="Y69" s="202">
        <v>0</v>
      </c>
      <c r="Z69" s="202">
        <v>4.21</v>
      </c>
      <c r="AA69" s="202">
        <v>0</v>
      </c>
      <c r="AB69" s="202">
        <v>0</v>
      </c>
      <c r="AC69" s="202">
        <v>22.64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40.93</v>
      </c>
      <c r="AJ69" s="202">
        <v>0</v>
      </c>
      <c r="AK69" s="202">
        <v>1.78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18.22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28.88</v>
      </c>
      <c r="J70" s="202">
        <v>9.6300000000000008</v>
      </c>
      <c r="K70" s="202">
        <v>5.54</v>
      </c>
      <c r="L70" s="202">
        <v>4.37</v>
      </c>
      <c r="M70" s="202">
        <v>2.19</v>
      </c>
      <c r="N70" s="202">
        <v>1.79</v>
      </c>
      <c r="O70" s="202">
        <v>2.52</v>
      </c>
      <c r="P70" s="202">
        <v>2.98</v>
      </c>
      <c r="Q70" s="202">
        <v>0.33</v>
      </c>
      <c r="R70" s="202">
        <v>0.64</v>
      </c>
      <c r="S70" s="202">
        <v>0.4</v>
      </c>
      <c r="T70" s="202">
        <v>0</v>
      </c>
      <c r="U70" s="202">
        <v>2.12</v>
      </c>
      <c r="V70" s="202">
        <v>0.31</v>
      </c>
      <c r="W70" s="202">
        <v>0.65</v>
      </c>
      <c r="X70" s="202">
        <v>2.23</v>
      </c>
      <c r="Y70" s="202">
        <v>0</v>
      </c>
      <c r="Z70" s="202">
        <v>4.21</v>
      </c>
      <c r="AA70" s="202">
        <v>0</v>
      </c>
      <c r="AB70" s="202">
        <v>0</v>
      </c>
      <c r="AC70" s="202">
        <v>22.31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40.69</v>
      </c>
      <c r="AJ70" s="202">
        <v>0</v>
      </c>
      <c r="AK70" s="202">
        <v>1.78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28.88</v>
      </c>
      <c r="J71" s="202">
        <v>9.6300000000000008</v>
      </c>
      <c r="K71" s="202">
        <v>5.54</v>
      </c>
      <c r="L71" s="202">
        <v>4.37</v>
      </c>
      <c r="M71" s="202">
        <v>2.19</v>
      </c>
      <c r="N71" s="202">
        <v>1.79</v>
      </c>
      <c r="O71" s="202">
        <v>2.52</v>
      </c>
      <c r="P71" s="202">
        <v>2.98</v>
      </c>
      <c r="Q71" s="202">
        <v>0.33</v>
      </c>
      <c r="R71" s="202">
        <v>0.64</v>
      </c>
      <c r="S71" s="202">
        <v>0.4</v>
      </c>
      <c r="T71" s="202">
        <v>0</v>
      </c>
      <c r="U71" s="202">
        <v>2.12</v>
      </c>
      <c r="V71" s="202">
        <v>0.31</v>
      </c>
      <c r="W71" s="202">
        <v>0.65</v>
      </c>
      <c r="X71" s="202">
        <v>2.23</v>
      </c>
      <c r="Y71" s="202">
        <v>0</v>
      </c>
      <c r="Z71" s="202">
        <v>4.21</v>
      </c>
      <c r="AA71" s="202">
        <v>0</v>
      </c>
      <c r="AB71" s="202">
        <v>0</v>
      </c>
      <c r="AC71" s="202">
        <v>22.31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40.69</v>
      </c>
      <c r="AJ71" s="202">
        <v>0</v>
      </c>
      <c r="AK71" s="202">
        <v>1.78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28.88</v>
      </c>
      <c r="J72" s="202">
        <v>9.6300000000000008</v>
      </c>
      <c r="K72" s="202">
        <v>5.54</v>
      </c>
      <c r="L72" s="202">
        <v>4.37</v>
      </c>
      <c r="M72" s="202">
        <v>2.19</v>
      </c>
      <c r="N72" s="202">
        <v>1.79</v>
      </c>
      <c r="O72" s="202">
        <v>2.52</v>
      </c>
      <c r="P72" s="202">
        <v>2.98</v>
      </c>
      <c r="Q72" s="202">
        <v>0.33</v>
      </c>
      <c r="R72" s="202">
        <v>0.64</v>
      </c>
      <c r="S72" s="202">
        <v>0.4</v>
      </c>
      <c r="T72" s="202">
        <v>0</v>
      </c>
      <c r="U72" s="202">
        <v>2.12</v>
      </c>
      <c r="V72" s="202">
        <v>0.31</v>
      </c>
      <c r="W72" s="202">
        <v>0.65</v>
      </c>
      <c r="X72" s="202">
        <v>2.23</v>
      </c>
      <c r="Y72" s="202">
        <v>0</v>
      </c>
      <c r="Z72" s="202">
        <v>4.21</v>
      </c>
      <c r="AA72" s="202">
        <v>0</v>
      </c>
      <c r="AB72" s="202">
        <v>0</v>
      </c>
      <c r="AC72" s="202">
        <v>25.58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43.8</v>
      </c>
      <c r="AJ72" s="202">
        <v>0</v>
      </c>
      <c r="AK72" s="202">
        <v>1.78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18.22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28.88</v>
      </c>
      <c r="J73" s="202">
        <v>9.6300000000000008</v>
      </c>
      <c r="K73" s="202">
        <v>5.54</v>
      </c>
      <c r="L73" s="202">
        <v>4.37</v>
      </c>
      <c r="M73" s="202">
        <v>2.19</v>
      </c>
      <c r="N73" s="202">
        <v>1.79</v>
      </c>
      <c r="O73" s="202">
        <v>2.52</v>
      </c>
      <c r="P73" s="202">
        <v>2.98</v>
      </c>
      <c r="Q73" s="202">
        <v>0.33</v>
      </c>
      <c r="R73" s="202">
        <v>0.64</v>
      </c>
      <c r="S73" s="202">
        <v>0.4</v>
      </c>
      <c r="T73" s="202">
        <v>0</v>
      </c>
      <c r="U73" s="202">
        <v>2.12</v>
      </c>
      <c r="V73" s="202">
        <v>0.31</v>
      </c>
      <c r="W73" s="202">
        <v>0.65</v>
      </c>
      <c r="X73" s="202">
        <v>2.23</v>
      </c>
      <c r="Y73" s="202">
        <v>0</v>
      </c>
      <c r="Z73" s="202">
        <v>4.21</v>
      </c>
      <c r="AA73" s="202">
        <v>0</v>
      </c>
      <c r="AB73" s="202">
        <v>0</v>
      </c>
      <c r="AC73" s="202">
        <v>25.58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44.06</v>
      </c>
      <c r="AJ73" s="202">
        <v>0</v>
      </c>
      <c r="AK73" s="202">
        <v>1.78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18.22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28.88</v>
      </c>
      <c r="J74" s="202">
        <v>9.6300000000000008</v>
      </c>
      <c r="K74" s="202">
        <v>5.54</v>
      </c>
      <c r="L74" s="202">
        <v>4.37</v>
      </c>
      <c r="M74" s="202">
        <v>2.19</v>
      </c>
      <c r="N74" s="202">
        <v>1.79</v>
      </c>
      <c r="O74" s="202">
        <v>2.52</v>
      </c>
      <c r="P74" s="202">
        <v>2.98</v>
      </c>
      <c r="Q74" s="202">
        <v>0.33</v>
      </c>
      <c r="R74" s="202">
        <v>0.64</v>
      </c>
      <c r="S74" s="202">
        <v>0.4</v>
      </c>
      <c r="T74" s="202">
        <v>0</v>
      </c>
      <c r="U74" s="202">
        <v>2.12</v>
      </c>
      <c r="V74" s="202">
        <v>0.31</v>
      </c>
      <c r="W74" s="202">
        <v>0.65</v>
      </c>
      <c r="X74" s="202">
        <v>2.23</v>
      </c>
      <c r="Y74" s="202">
        <v>0</v>
      </c>
      <c r="Z74" s="202">
        <v>4.21</v>
      </c>
      <c r="AA74" s="202">
        <v>0</v>
      </c>
      <c r="AB74" s="202">
        <v>0</v>
      </c>
      <c r="AC74" s="202">
        <v>25.58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43.8</v>
      </c>
      <c r="AJ74" s="202">
        <v>0</v>
      </c>
      <c r="AK74" s="202">
        <v>1.78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18.22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28.88</v>
      </c>
      <c r="J75" s="202">
        <v>9.6300000000000008</v>
      </c>
      <c r="K75" s="202">
        <v>5.53</v>
      </c>
      <c r="L75" s="202">
        <v>4.37</v>
      </c>
      <c r="M75" s="202">
        <v>2.19</v>
      </c>
      <c r="N75" s="202">
        <v>1.79</v>
      </c>
      <c r="O75" s="202">
        <v>2.52</v>
      </c>
      <c r="P75" s="202">
        <v>0.84</v>
      </c>
      <c r="Q75" s="202">
        <v>0.33</v>
      </c>
      <c r="R75" s="202">
        <v>0.64</v>
      </c>
      <c r="S75" s="202">
        <v>0.4</v>
      </c>
      <c r="T75" s="202">
        <v>0</v>
      </c>
      <c r="U75" s="202">
        <v>2.12</v>
      </c>
      <c r="V75" s="202">
        <v>0.31</v>
      </c>
      <c r="W75" s="202">
        <v>0.65</v>
      </c>
      <c r="X75" s="202">
        <v>2.23</v>
      </c>
      <c r="Y75" s="202">
        <v>0</v>
      </c>
      <c r="Z75" s="202">
        <v>4.21</v>
      </c>
      <c r="AA75" s="202">
        <v>0</v>
      </c>
      <c r="AB75" s="202">
        <v>0</v>
      </c>
      <c r="AC75" s="202">
        <v>25.58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43.8</v>
      </c>
      <c r="AJ75" s="202">
        <v>0</v>
      </c>
      <c r="AK75" s="202">
        <v>0.12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18.22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28.88</v>
      </c>
      <c r="J76" s="202">
        <v>9.6300000000000008</v>
      </c>
      <c r="K76" s="202">
        <v>5.53</v>
      </c>
      <c r="L76" s="202">
        <v>4.37</v>
      </c>
      <c r="M76" s="202">
        <v>2.19</v>
      </c>
      <c r="N76" s="202">
        <v>1.79</v>
      </c>
      <c r="O76" s="202">
        <v>2.52</v>
      </c>
      <c r="P76" s="202">
        <v>0.84</v>
      </c>
      <c r="Q76" s="202">
        <v>0.33</v>
      </c>
      <c r="R76" s="202">
        <v>0.64</v>
      </c>
      <c r="S76" s="202">
        <v>0.4</v>
      </c>
      <c r="T76" s="202">
        <v>0</v>
      </c>
      <c r="U76" s="202">
        <v>2.12</v>
      </c>
      <c r="V76" s="202">
        <v>0.31</v>
      </c>
      <c r="W76" s="202">
        <v>0.65</v>
      </c>
      <c r="X76" s="202">
        <v>2.23</v>
      </c>
      <c r="Y76" s="202">
        <v>0</v>
      </c>
      <c r="Z76" s="202">
        <v>4.21</v>
      </c>
      <c r="AA76" s="202">
        <v>0</v>
      </c>
      <c r="AB76" s="202">
        <v>0</v>
      </c>
      <c r="AC76" s="202">
        <v>25.58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43.8</v>
      </c>
      <c r="AJ76" s="202">
        <v>0</v>
      </c>
      <c r="AK76" s="202">
        <v>6.21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18.22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28.88</v>
      </c>
      <c r="J77" s="202">
        <v>9.6300000000000008</v>
      </c>
      <c r="K77" s="202">
        <v>5.53</v>
      </c>
      <c r="L77" s="202">
        <v>4.37</v>
      </c>
      <c r="M77" s="202">
        <v>2.19</v>
      </c>
      <c r="N77" s="202">
        <v>1.79</v>
      </c>
      <c r="O77" s="202">
        <v>2.52</v>
      </c>
      <c r="P77" s="202">
        <v>0.84</v>
      </c>
      <c r="Q77" s="202">
        <v>0.33</v>
      </c>
      <c r="R77" s="202">
        <v>0.64</v>
      </c>
      <c r="S77" s="202">
        <v>0.4</v>
      </c>
      <c r="T77" s="202">
        <v>0</v>
      </c>
      <c r="U77" s="202">
        <v>2.12</v>
      </c>
      <c r="V77" s="202">
        <v>0.31</v>
      </c>
      <c r="W77" s="202">
        <v>0.65</v>
      </c>
      <c r="X77" s="202">
        <v>2.23</v>
      </c>
      <c r="Y77" s="202">
        <v>0</v>
      </c>
      <c r="Z77" s="202">
        <v>4.21</v>
      </c>
      <c r="AA77" s="202">
        <v>0</v>
      </c>
      <c r="AB77" s="202">
        <v>0</v>
      </c>
      <c r="AC77" s="202">
        <v>25.29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43.8</v>
      </c>
      <c r="AJ77" s="202">
        <v>0</v>
      </c>
      <c r="AK77" s="202">
        <v>6.21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18.22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28.88</v>
      </c>
      <c r="J78" s="202">
        <v>9.6300000000000008</v>
      </c>
      <c r="K78" s="202">
        <v>5.53</v>
      </c>
      <c r="L78" s="202">
        <v>4.37</v>
      </c>
      <c r="M78" s="202">
        <v>2.19</v>
      </c>
      <c r="N78" s="202">
        <v>1.79</v>
      </c>
      <c r="O78" s="202">
        <v>2.52</v>
      </c>
      <c r="P78" s="202">
        <v>0.84</v>
      </c>
      <c r="Q78" s="202">
        <v>0.33</v>
      </c>
      <c r="R78" s="202">
        <v>0.64</v>
      </c>
      <c r="S78" s="202">
        <v>0.4</v>
      </c>
      <c r="T78" s="202">
        <v>0</v>
      </c>
      <c r="U78" s="202">
        <v>2.12</v>
      </c>
      <c r="V78" s="202">
        <v>0.31</v>
      </c>
      <c r="W78" s="202">
        <v>0.65</v>
      </c>
      <c r="X78" s="202">
        <v>2.23</v>
      </c>
      <c r="Y78" s="202">
        <v>0</v>
      </c>
      <c r="Z78" s="202">
        <v>4.21</v>
      </c>
      <c r="AA78" s="202">
        <v>0</v>
      </c>
      <c r="AB78" s="202">
        <v>0</v>
      </c>
      <c r="AC78" s="202">
        <v>25.29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43.8</v>
      </c>
      <c r="AJ78" s="202">
        <v>0</v>
      </c>
      <c r="AK78" s="202">
        <v>6.21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18.22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28.88</v>
      </c>
      <c r="J79" s="202">
        <v>9.6300000000000008</v>
      </c>
      <c r="K79" s="202">
        <v>5.53</v>
      </c>
      <c r="L79" s="202">
        <v>4.37</v>
      </c>
      <c r="M79" s="202">
        <v>2.19</v>
      </c>
      <c r="N79" s="202">
        <v>1.79</v>
      </c>
      <c r="O79" s="202">
        <v>2.52</v>
      </c>
      <c r="P79" s="202">
        <v>0.84</v>
      </c>
      <c r="Q79" s="202">
        <v>0.33</v>
      </c>
      <c r="R79" s="202">
        <v>0.64</v>
      </c>
      <c r="S79" s="202">
        <v>0.4</v>
      </c>
      <c r="T79" s="202">
        <v>0</v>
      </c>
      <c r="U79" s="202">
        <v>2.12</v>
      </c>
      <c r="V79" s="202">
        <v>0.31</v>
      </c>
      <c r="W79" s="202">
        <v>0.65</v>
      </c>
      <c r="X79" s="202">
        <v>2.23</v>
      </c>
      <c r="Y79" s="202">
        <v>0</v>
      </c>
      <c r="Z79" s="202">
        <v>4.21</v>
      </c>
      <c r="AA79" s="202">
        <v>0</v>
      </c>
      <c r="AB79" s="202">
        <v>0</v>
      </c>
      <c r="AC79" s="202">
        <v>25.29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45.47</v>
      </c>
      <c r="AJ79" s="202">
        <v>0</v>
      </c>
      <c r="AK79" s="202">
        <v>6.21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18.22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28.88</v>
      </c>
      <c r="J80" s="202">
        <v>9.6300000000000008</v>
      </c>
      <c r="K80" s="202">
        <v>5.53</v>
      </c>
      <c r="L80" s="202">
        <v>4.37</v>
      </c>
      <c r="M80" s="202">
        <v>2.19</v>
      </c>
      <c r="N80" s="202">
        <v>1.79</v>
      </c>
      <c r="O80" s="202">
        <v>2.52</v>
      </c>
      <c r="P80" s="202">
        <v>0.84</v>
      </c>
      <c r="Q80" s="202">
        <v>0.33</v>
      </c>
      <c r="R80" s="202">
        <v>0.64</v>
      </c>
      <c r="S80" s="202">
        <v>0.4</v>
      </c>
      <c r="T80" s="202">
        <v>0</v>
      </c>
      <c r="U80" s="202">
        <v>2.12</v>
      </c>
      <c r="V80" s="202">
        <v>0.31</v>
      </c>
      <c r="W80" s="202">
        <v>0.65</v>
      </c>
      <c r="X80" s="202">
        <v>2.23</v>
      </c>
      <c r="Y80" s="202">
        <v>0</v>
      </c>
      <c r="Z80" s="202">
        <v>4.21</v>
      </c>
      <c r="AA80" s="202">
        <v>0</v>
      </c>
      <c r="AB80" s="202">
        <v>0</v>
      </c>
      <c r="AC80" s="202">
        <v>25.29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45.22</v>
      </c>
      <c r="AJ80" s="202">
        <v>0</v>
      </c>
      <c r="AK80" s="202">
        <v>6.21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18.22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28.88</v>
      </c>
      <c r="J81" s="202">
        <v>9.6300000000000008</v>
      </c>
      <c r="K81" s="202">
        <v>5.53</v>
      </c>
      <c r="L81" s="202">
        <v>4.37</v>
      </c>
      <c r="M81" s="202">
        <v>2.19</v>
      </c>
      <c r="N81" s="202">
        <v>1.79</v>
      </c>
      <c r="O81" s="202">
        <v>2.52</v>
      </c>
      <c r="P81" s="202">
        <v>0.84</v>
      </c>
      <c r="Q81" s="202">
        <v>0.33</v>
      </c>
      <c r="R81" s="202">
        <v>0.64</v>
      </c>
      <c r="S81" s="202">
        <v>0.4</v>
      </c>
      <c r="T81" s="202">
        <v>0</v>
      </c>
      <c r="U81" s="202">
        <v>2.12</v>
      </c>
      <c r="V81" s="202">
        <v>0.31</v>
      </c>
      <c r="W81" s="202">
        <v>0.65</v>
      </c>
      <c r="X81" s="202">
        <v>2.23</v>
      </c>
      <c r="Y81" s="202">
        <v>0</v>
      </c>
      <c r="Z81" s="202">
        <v>4.21</v>
      </c>
      <c r="AA81" s="202">
        <v>0</v>
      </c>
      <c r="AB81" s="202">
        <v>0</v>
      </c>
      <c r="AC81" s="202">
        <v>25.29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45.22</v>
      </c>
      <c r="AJ81" s="202">
        <v>0</v>
      </c>
      <c r="AK81" s="202">
        <v>6.21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18.22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28.88</v>
      </c>
      <c r="J82" s="202">
        <v>9.6300000000000008</v>
      </c>
      <c r="K82" s="202">
        <v>5.53</v>
      </c>
      <c r="L82" s="202">
        <v>4.37</v>
      </c>
      <c r="M82" s="202">
        <v>2.19</v>
      </c>
      <c r="N82" s="202">
        <v>1.79</v>
      </c>
      <c r="O82" s="202">
        <v>2.52</v>
      </c>
      <c r="P82" s="202">
        <v>0.84</v>
      </c>
      <c r="Q82" s="202">
        <v>0.33</v>
      </c>
      <c r="R82" s="202">
        <v>0.64</v>
      </c>
      <c r="S82" s="202">
        <v>0.4</v>
      </c>
      <c r="T82" s="202">
        <v>0</v>
      </c>
      <c r="U82" s="202">
        <v>2.12</v>
      </c>
      <c r="V82" s="202">
        <v>0.31</v>
      </c>
      <c r="W82" s="202">
        <v>0.65</v>
      </c>
      <c r="X82" s="202">
        <v>2.23</v>
      </c>
      <c r="Y82" s="202">
        <v>0</v>
      </c>
      <c r="Z82" s="202">
        <v>4.21</v>
      </c>
      <c r="AA82" s="202">
        <v>0</v>
      </c>
      <c r="AB82" s="202">
        <v>0</v>
      </c>
      <c r="AC82" s="202">
        <v>25.29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45.22</v>
      </c>
      <c r="AJ82" s="202">
        <v>0</v>
      </c>
      <c r="AK82" s="202">
        <v>6.21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18.22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28.88</v>
      </c>
      <c r="J83" s="202">
        <v>9.6300000000000008</v>
      </c>
      <c r="K83" s="202">
        <v>5.53</v>
      </c>
      <c r="L83" s="202">
        <v>4.37</v>
      </c>
      <c r="M83" s="202">
        <v>2.19</v>
      </c>
      <c r="N83" s="202">
        <v>1.79</v>
      </c>
      <c r="O83" s="202">
        <v>2.52</v>
      </c>
      <c r="P83" s="202">
        <v>0.84</v>
      </c>
      <c r="Q83" s="202">
        <v>0.33</v>
      </c>
      <c r="R83" s="202">
        <v>0.64</v>
      </c>
      <c r="S83" s="202">
        <v>0.4</v>
      </c>
      <c r="T83" s="202">
        <v>0</v>
      </c>
      <c r="U83" s="202">
        <v>2.12</v>
      </c>
      <c r="V83" s="202">
        <v>0.31</v>
      </c>
      <c r="W83" s="202">
        <v>0.65</v>
      </c>
      <c r="X83" s="202">
        <v>2.23</v>
      </c>
      <c r="Y83" s="202">
        <v>0</v>
      </c>
      <c r="Z83" s="202">
        <v>4.21</v>
      </c>
      <c r="AA83" s="202">
        <v>0</v>
      </c>
      <c r="AB83" s="202">
        <v>0</v>
      </c>
      <c r="AC83" s="202">
        <v>25.29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45.22</v>
      </c>
      <c r="AJ83" s="202">
        <v>0</v>
      </c>
      <c r="AK83" s="202">
        <v>6.21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18.22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28.88</v>
      </c>
      <c r="J84" s="202">
        <v>9.6300000000000008</v>
      </c>
      <c r="K84" s="202">
        <v>5.53</v>
      </c>
      <c r="L84" s="202">
        <v>4.37</v>
      </c>
      <c r="M84" s="202">
        <v>2.19</v>
      </c>
      <c r="N84" s="202">
        <v>1.79</v>
      </c>
      <c r="O84" s="202">
        <v>2.52</v>
      </c>
      <c r="P84" s="202">
        <v>0.84</v>
      </c>
      <c r="Q84" s="202">
        <v>0.33</v>
      </c>
      <c r="R84" s="202">
        <v>0.64</v>
      </c>
      <c r="S84" s="202">
        <v>0.4</v>
      </c>
      <c r="T84" s="202">
        <v>0</v>
      </c>
      <c r="U84" s="202">
        <v>2.12</v>
      </c>
      <c r="V84" s="202">
        <v>0.31</v>
      </c>
      <c r="W84" s="202">
        <v>0.65</v>
      </c>
      <c r="X84" s="202">
        <v>2.23</v>
      </c>
      <c r="Y84" s="202">
        <v>0</v>
      </c>
      <c r="Z84" s="202">
        <v>4.21</v>
      </c>
      <c r="AA84" s="202">
        <v>0</v>
      </c>
      <c r="AB84" s="202">
        <v>0</v>
      </c>
      <c r="AC84" s="202">
        <v>25.29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45.22</v>
      </c>
      <c r="AJ84" s="202">
        <v>0</v>
      </c>
      <c r="AK84" s="202">
        <v>6.21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18.22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28.88</v>
      </c>
      <c r="J85" s="202">
        <v>9.6300000000000008</v>
      </c>
      <c r="K85" s="202">
        <v>5.53</v>
      </c>
      <c r="L85" s="202">
        <v>4.37</v>
      </c>
      <c r="M85" s="202">
        <v>2.19</v>
      </c>
      <c r="N85" s="202">
        <v>1.79</v>
      </c>
      <c r="O85" s="202">
        <v>2.52</v>
      </c>
      <c r="P85" s="202">
        <v>0.84</v>
      </c>
      <c r="Q85" s="202">
        <v>0.33</v>
      </c>
      <c r="R85" s="202">
        <v>0.64</v>
      </c>
      <c r="S85" s="202">
        <v>0.4</v>
      </c>
      <c r="T85" s="202">
        <v>0</v>
      </c>
      <c r="U85" s="202">
        <v>2.14</v>
      </c>
      <c r="V85" s="202">
        <v>0.31</v>
      </c>
      <c r="W85" s="202">
        <v>0.63</v>
      </c>
      <c r="X85" s="202">
        <v>2.23</v>
      </c>
      <c r="Y85" s="202">
        <v>0</v>
      </c>
      <c r="Z85" s="202">
        <v>4.21</v>
      </c>
      <c r="AA85" s="202">
        <v>0</v>
      </c>
      <c r="AB85" s="202">
        <v>0</v>
      </c>
      <c r="AC85" s="202">
        <v>25.29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45.47</v>
      </c>
      <c r="AJ85" s="202">
        <v>0</v>
      </c>
      <c r="AK85" s="202">
        <v>6.21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18.22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28.88</v>
      </c>
      <c r="J86" s="202">
        <v>9.6300000000000008</v>
      </c>
      <c r="K86" s="202">
        <v>5.53</v>
      </c>
      <c r="L86" s="202">
        <v>4.37</v>
      </c>
      <c r="M86" s="202">
        <v>2.19</v>
      </c>
      <c r="N86" s="202">
        <v>1.79</v>
      </c>
      <c r="O86" s="202">
        <v>2.52</v>
      </c>
      <c r="P86" s="202">
        <v>0.84</v>
      </c>
      <c r="Q86" s="202">
        <v>0.33</v>
      </c>
      <c r="R86" s="202">
        <v>0.64</v>
      </c>
      <c r="S86" s="202">
        <v>0.4</v>
      </c>
      <c r="T86" s="202">
        <v>0</v>
      </c>
      <c r="U86" s="202">
        <v>2.14</v>
      </c>
      <c r="V86" s="202">
        <v>0.31</v>
      </c>
      <c r="W86" s="202">
        <v>0.63</v>
      </c>
      <c r="X86" s="202">
        <v>2.23</v>
      </c>
      <c r="Y86" s="202">
        <v>0</v>
      </c>
      <c r="Z86" s="202">
        <v>4.21</v>
      </c>
      <c r="AA86" s="202">
        <v>0</v>
      </c>
      <c r="AB86" s="202">
        <v>0</v>
      </c>
      <c r="AC86" s="202">
        <v>25.29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47.77</v>
      </c>
      <c r="AJ86" s="202">
        <v>0</v>
      </c>
      <c r="AK86" s="202">
        <v>6.21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18.22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28.88</v>
      </c>
      <c r="J87" s="202">
        <v>9.6300000000000008</v>
      </c>
      <c r="K87" s="202">
        <v>5.53</v>
      </c>
      <c r="L87" s="202">
        <v>4.37</v>
      </c>
      <c r="M87" s="202">
        <v>2.19</v>
      </c>
      <c r="N87" s="202">
        <v>1.79</v>
      </c>
      <c r="O87" s="202">
        <v>2.52</v>
      </c>
      <c r="P87" s="202">
        <v>0.84</v>
      </c>
      <c r="Q87" s="202">
        <v>0.33</v>
      </c>
      <c r="R87" s="202">
        <v>0.64</v>
      </c>
      <c r="S87" s="202">
        <v>0.4</v>
      </c>
      <c r="T87" s="202">
        <v>0</v>
      </c>
      <c r="U87" s="202">
        <v>2.14</v>
      </c>
      <c r="V87" s="202">
        <v>0.31</v>
      </c>
      <c r="W87" s="202">
        <v>0.63</v>
      </c>
      <c r="X87" s="202">
        <v>2.23</v>
      </c>
      <c r="Y87" s="202">
        <v>0</v>
      </c>
      <c r="Z87" s="202">
        <v>4.21</v>
      </c>
      <c r="AA87" s="202">
        <v>0</v>
      </c>
      <c r="AB87" s="202">
        <v>0</v>
      </c>
      <c r="AC87" s="202">
        <v>25.29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47.49</v>
      </c>
      <c r="AJ87" s="202">
        <v>0</v>
      </c>
      <c r="AK87" s="202">
        <v>4.66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18.22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28.88</v>
      </c>
      <c r="J88" s="202">
        <v>9.6300000000000008</v>
      </c>
      <c r="K88" s="202">
        <v>5.53</v>
      </c>
      <c r="L88" s="202">
        <v>4.37</v>
      </c>
      <c r="M88" s="202">
        <v>2.19</v>
      </c>
      <c r="N88" s="202">
        <v>1.79</v>
      </c>
      <c r="O88" s="202">
        <v>2.52</v>
      </c>
      <c r="P88" s="202">
        <v>0.84</v>
      </c>
      <c r="Q88" s="202">
        <v>0.33</v>
      </c>
      <c r="R88" s="202">
        <v>0.64</v>
      </c>
      <c r="S88" s="202">
        <v>0.4</v>
      </c>
      <c r="T88" s="202">
        <v>0</v>
      </c>
      <c r="U88" s="202">
        <v>2.14</v>
      </c>
      <c r="V88" s="202">
        <v>0.31</v>
      </c>
      <c r="W88" s="202">
        <v>0.63</v>
      </c>
      <c r="X88" s="202">
        <v>2.23</v>
      </c>
      <c r="Y88" s="202">
        <v>0</v>
      </c>
      <c r="Z88" s="202">
        <v>4.21</v>
      </c>
      <c r="AA88" s="202">
        <v>0</v>
      </c>
      <c r="AB88" s="202">
        <v>0</v>
      </c>
      <c r="AC88" s="202">
        <v>25.29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47.49</v>
      </c>
      <c r="AJ88" s="202">
        <v>0</v>
      </c>
      <c r="AK88" s="202">
        <v>4.66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18.22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28.88</v>
      </c>
      <c r="J89" s="202">
        <v>9.6300000000000008</v>
      </c>
      <c r="K89" s="202">
        <v>5.53</v>
      </c>
      <c r="L89" s="202">
        <v>4.37</v>
      </c>
      <c r="M89" s="202">
        <v>2.19</v>
      </c>
      <c r="N89" s="202">
        <v>1.79</v>
      </c>
      <c r="O89" s="202">
        <v>2.52</v>
      </c>
      <c r="P89" s="202">
        <v>0.84</v>
      </c>
      <c r="Q89" s="202">
        <v>0.33</v>
      </c>
      <c r="R89" s="202">
        <v>0.64</v>
      </c>
      <c r="S89" s="202">
        <v>0.4</v>
      </c>
      <c r="T89" s="202">
        <v>0</v>
      </c>
      <c r="U89" s="202">
        <v>2.14</v>
      </c>
      <c r="V89" s="202">
        <v>0.31</v>
      </c>
      <c r="W89" s="202">
        <v>0.63</v>
      </c>
      <c r="X89" s="202">
        <v>2.23</v>
      </c>
      <c r="Y89" s="202">
        <v>0</v>
      </c>
      <c r="Z89" s="202">
        <v>4.21</v>
      </c>
      <c r="AA89" s="202">
        <v>0</v>
      </c>
      <c r="AB89" s="202">
        <v>0</v>
      </c>
      <c r="AC89" s="202">
        <v>25.29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47.49</v>
      </c>
      <c r="AJ89" s="202">
        <v>0</v>
      </c>
      <c r="AK89" s="202">
        <v>4.66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18.22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28.88</v>
      </c>
      <c r="J90" s="202">
        <v>9.6300000000000008</v>
      </c>
      <c r="K90" s="202">
        <v>5.53</v>
      </c>
      <c r="L90" s="202">
        <v>4.37</v>
      </c>
      <c r="M90" s="202">
        <v>2.19</v>
      </c>
      <c r="N90" s="202">
        <v>1.79</v>
      </c>
      <c r="O90" s="202">
        <v>2.52</v>
      </c>
      <c r="P90" s="202">
        <v>0.84</v>
      </c>
      <c r="Q90" s="202">
        <v>0.33</v>
      </c>
      <c r="R90" s="202">
        <v>0.64</v>
      </c>
      <c r="S90" s="202">
        <v>0.4</v>
      </c>
      <c r="T90" s="202">
        <v>0</v>
      </c>
      <c r="U90" s="202">
        <v>2.14</v>
      </c>
      <c r="V90" s="202">
        <v>0.31</v>
      </c>
      <c r="W90" s="202">
        <v>0.63</v>
      </c>
      <c r="X90" s="202">
        <v>2.23</v>
      </c>
      <c r="Y90" s="202">
        <v>0</v>
      </c>
      <c r="Z90" s="202">
        <v>4.21</v>
      </c>
      <c r="AA90" s="202">
        <v>0</v>
      </c>
      <c r="AB90" s="202">
        <v>0</v>
      </c>
      <c r="AC90" s="202">
        <v>25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47.49</v>
      </c>
      <c r="AJ90" s="202">
        <v>0</v>
      </c>
      <c r="AK90" s="202">
        <v>4.66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28.88</v>
      </c>
      <c r="J91" s="202">
        <v>9.6300000000000008</v>
      </c>
      <c r="K91" s="202">
        <v>5.53</v>
      </c>
      <c r="L91" s="202">
        <v>4.37</v>
      </c>
      <c r="M91" s="202">
        <v>2.19</v>
      </c>
      <c r="N91" s="202">
        <v>1.79</v>
      </c>
      <c r="O91" s="202">
        <v>2.52</v>
      </c>
      <c r="P91" s="202">
        <v>0.84</v>
      </c>
      <c r="Q91" s="202">
        <v>0.33</v>
      </c>
      <c r="R91" s="202">
        <v>0.64</v>
      </c>
      <c r="S91" s="202">
        <v>0.4</v>
      </c>
      <c r="T91" s="202">
        <v>0</v>
      </c>
      <c r="U91" s="202">
        <v>2.14</v>
      </c>
      <c r="V91" s="202">
        <v>0.31</v>
      </c>
      <c r="W91" s="202">
        <v>0.63</v>
      </c>
      <c r="X91" s="202">
        <v>2.23</v>
      </c>
      <c r="Y91" s="202">
        <v>0</v>
      </c>
      <c r="Z91" s="202">
        <v>4.21</v>
      </c>
      <c r="AA91" s="202">
        <v>0</v>
      </c>
      <c r="AB91" s="202">
        <v>0</v>
      </c>
      <c r="AC91" s="202">
        <v>25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47.59</v>
      </c>
      <c r="AJ91" s="202">
        <v>0</v>
      </c>
      <c r="AK91" s="202">
        <v>4.66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28.88</v>
      </c>
      <c r="J92" s="202">
        <v>9.6300000000000008</v>
      </c>
      <c r="K92" s="202">
        <v>5.53</v>
      </c>
      <c r="L92" s="202">
        <v>4.37</v>
      </c>
      <c r="M92" s="202">
        <v>2.19</v>
      </c>
      <c r="N92" s="202">
        <v>1.79</v>
      </c>
      <c r="O92" s="202">
        <v>2.52</v>
      </c>
      <c r="P92" s="202">
        <v>0.84</v>
      </c>
      <c r="Q92" s="202">
        <v>0.33</v>
      </c>
      <c r="R92" s="202">
        <v>0.64</v>
      </c>
      <c r="S92" s="202">
        <v>0.4</v>
      </c>
      <c r="T92" s="202">
        <v>0</v>
      </c>
      <c r="U92" s="202">
        <v>2.14</v>
      </c>
      <c r="V92" s="202">
        <v>0.31</v>
      </c>
      <c r="W92" s="202">
        <v>0.63</v>
      </c>
      <c r="X92" s="202">
        <v>2.23</v>
      </c>
      <c r="Y92" s="202">
        <v>0</v>
      </c>
      <c r="Z92" s="202">
        <v>4.21</v>
      </c>
      <c r="AA92" s="202">
        <v>0</v>
      </c>
      <c r="AB92" s="202">
        <v>0</v>
      </c>
      <c r="AC92" s="202">
        <v>25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47.49</v>
      </c>
      <c r="AJ92" s="202">
        <v>0</v>
      </c>
      <c r="AK92" s="202">
        <v>4.66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28.88</v>
      </c>
      <c r="J93" s="202">
        <v>9.6300000000000008</v>
      </c>
      <c r="K93" s="202">
        <v>5.53</v>
      </c>
      <c r="L93" s="202">
        <v>4.37</v>
      </c>
      <c r="M93" s="202">
        <v>2.19</v>
      </c>
      <c r="N93" s="202">
        <v>1.79</v>
      </c>
      <c r="O93" s="202">
        <v>2.52</v>
      </c>
      <c r="P93" s="202">
        <v>0.84</v>
      </c>
      <c r="Q93" s="202">
        <v>0.33</v>
      </c>
      <c r="R93" s="202">
        <v>0.64</v>
      </c>
      <c r="S93" s="202">
        <v>0.4</v>
      </c>
      <c r="T93" s="202">
        <v>0</v>
      </c>
      <c r="U93" s="202">
        <v>2.14</v>
      </c>
      <c r="V93" s="202">
        <v>0.31</v>
      </c>
      <c r="W93" s="202">
        <v>0.63</v>
      </c>
      <c r="X93" s="202">
        <v>2.23</v>
      </c>
      <c r="Y93" s="202">
        <v>0</v>
      </c>
      <c r="Z93" s="202">
        <v>4.21</v>
      </c>
      <c r="AA93" s="202">
        <v>0</v>
      </c>
      <c r="AB93" s="202">
        <v>0</v>
      </c>
      <c r="AC93" s="202">
        <v>25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47.49</v>
      </c>
      <c r="AJ93" s="202">
        <v>0</v>
      </c>
      <c r="AK93" s="202">
        <v>4.66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28.88</v>
      </c>
      <c r="J94" s="202">
        <v>9.6300000000000008</v>
      </c>
      <c r="K94" s="202">
        <v>5.53</v>
      </c>
      <c r="L94" s="202">
        <v>4.37</v>
      </c>
      <c r="M94" s="202">
        <v>2.19</v>
      </c>
      <c r="N94" s="202">
        <v>1.79</v>
      </c>
      <c r="O94" s="202">
        <v>2.52</v>
      </c>
      <c r="P94" s="202">
        <v>0.84</v>
      </c>
      <c r="Q94" s="202">
        <v>0.33</v>
      </c>
      <c r="R94" s="202">
        <v>0.64</v>
      </c>
      <c r="S94" s="202">
        <v>0.4</v>
      </c>
      <c r="T94" s="202">
        <v>0</v>
      </c>
      <c r="U94" s="202">
        <v>2.14</v>
      </c>
      <c r="V94" s="202">
        <v>0.31</v>
      </c>
      <c r="W94" s="202">
        <v>0.63</v>
      </c>
      <c r="X94" s="202">
        <v>2.23</v>
      </c>
      <c r="Y94" s="202">
        <v>0</v>
      </c>
      <c r="Z94" s="202">
        <v>4.21</v>
      </c>
      <c r="AA94" s="202">
        <v>0</v>
      </c>
      <c r="AB94" s="202">
        <v>0</v>
      </c>
      <c r="AC94" s="202">
        <v>25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47.49</v>
      </c>
      <c r="AJ94" s="202">
        <v>0</v>
      </c>
      <c r="AK94" s="202">
        <v>4.66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28.88</v>
      </c>
      <c r="J95" s="202">
        <v>9.6300000000000008</v>
      </c>
      <c r="K95" s="202">
        <v>5.53</v>
      </c>
      <c r="L95" s="202">
        <v>4.37</v>
      </c>
      <c r="M95" s="202">
        <v>2.19</v>
      </c>
      <c r="N95" s="202">
        <v>1.79</v>
      </c>
      <c r="O95" s="202">
        <v>2.52</v>
      </c>
      <c r="P95" s="202">
        <v>0.84</v>
      </c>
      <c r="Q95" s="202">
        <v>0.33</v>
      </c>
      <c r="R95" s="202">
        <v>0.64</v>
      </c>
      <c r="S95" s="202">
        <v>0.4</v>
      </c>
      <c r="T95" s="202">
        <v>0</v>
      </c>
      <c r="U95" s="202">
        <v>2.14</v>
      </c>
      <c r="V95" s="202">
        <v>0.31</v>
      </c>
      <c r="W95" s="202">
        <v>0.63</v>
      </c>
      <c r="X95" s="202">
        <v>2.23</v>
      </c>
      <c r="Y95" s="202">
        <v>0</v>
      </c>
      <c r="Z95" s="202">
        <v>4.21</v>
      </c>
      <c r="AA95" s="202">
        <v>0</v>
      </c>
      <c r="AB95" s="202">
        <v>0</v>
      </c>
      <c r="AC95" s="202">
        <v>25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47.49</v>
      </c>
      <c r="AJ95" s="202">
        <v>0</v>
      </c>
      <c r="AK95" s="202">
        <v>4.66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28.88</v>
      </c>
      <c r="J96" s="202">
        <v>9.6300000000000008</v>
      </c>
      <c r="K96" s="202">
        <v>5.53</v>
      </c>
      <c r="L96" s="202">
        <v>4.37</v>
      </c>
      <c r="M96" s="202">
        <v>2.19</v>
      </c>
      <c r="N96" s="202">
        <v>1.79</v>
      </c>
      <c r="O96" s="202">
        <v>2.52</v>
      </c>
      <c r="P96" s="202">
        <v>0.84</v>
      </c>
      <c r="Q96" s="202">
        <v>0.33</v>
      </c>
      <c r="R96" s="202">
        <v>0.64</v>
      </c>
      <c r="S96" s="202">
        <v>0.4</v>
      </c>
      <c r="T96" s="202">
        <v>0</v>
      </c>
      <c r="U96" s="202">
        <v>2.14</v>
      </c>
      <c r="V96" s="202">
        <v>0.31</v>
      </c>
      <c r="W96" s="202">
        <v>0.63</v>
      </c>
      <c r="X96" s="202">
        <v>2.23</v>
      </c>
      <c r="Y96" s="202">
        <v>0</v>
      </c>
      <c r="Z96" s="202">
        <v>4.21</v>
      </c>
      <c r="AA96" s="202">
        <v>0</v>
      </c>
      <c r="AB96" s="202">
        <v>0</v>
      </c>
      <c r="AC96" s="202">
        <v>25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47.49</v>
      </c>
      <c r="AJ96" s="202">
        <v>0</v>
      </c>
      <c r="AK96" s="202">
        <v>4.66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28.88</v>
      </c>
      <c r="J97" s="202">
        <v>9.6300000000000008</v>
      </c>
      <c r="K97" s="202">
        <v>5.53</v>
      </c>
      <c r="L97" s="202">
        <v>4.37</v>
      </c>
      <c r="M97" s="202">
        <v>2.19</v>
      </c>
      <c r="N97" s="202">
        <v>1.79</v>
      </c>
      <c r="O97" s="202">
        <v>2.52</v>
      </c>
      <c r="P97" s="202">
        <v>0.84</v>
      </c>
      <c r="Q97" s="202">
        <v>0.33</v>
      </c>
      <c r="R97" s="202">
        <v>0.64</v>
      </c>
      <c r="S97" s="202">
        <v>0.4</v>
      </c>
      <c r="T97" s="202">
        <v>0</v>
      </c>
      <c r="U97" s="202">
        <v>2.14</v>
      </c>
      <c r="V97" s="202">
        <v>0.31</v>
      </c>
      <c r="W97" s="202">
        <v>0.63</v>
      </c>
      <c r="X97" s="202">
        <v>2.23</v>
      </c>
      <c r="Y97" s="202">
        <v>0</v>
      </c>
      <c r="Z97" s="202">
        <v>4.21</v>
      </c>
      <c r="AA97" s="202">
        <v>0</v>
      </c>
      <c r="AB97" s="202">
        <v>0</v>
      </c>
      <c r="AC97" s="202">
        <v>25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47.59</v>
      </c>
      <c r="AJ97" s="202">
        <v>0</v>
      </c>
      <c r="AK97" s="202">
        <v>4.66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28.88</v>
      </c>
      <c r="J98" s="202">
        <v>9.6300000000000008</v>
      </c>
      <c r="K98" s="202">
        <v>5.53</v>
      </c>
      <c r="L98" s="202">
        <v>4.37</v>
      </c>
      <c r="M98" s="202">
        <v>2.19</v>
      </c>
      <c r="N98" s="202">
        <v>1.79</v>
      </c>
      <c r="O98" s="202">
        <v>2.52</v>
      </c>
      <c r="P98" s="202">
        <v>0.84</v>
      </c>
      <c r="Q98" s="202">
        <v>0.33</v>
      </c>
      <c r="R98" s="202">
        <v>0.64</v>
      </c>
      <c r="S98" s="202">
        <v>0.4</v>
      </c>
      <c r="T98" s="202">
        <v>0</v>
      </c>
      <c r="U98" s="202">
        <v>2.14</v>
      </c>
      <c r="V98" s="202">
        <v>0.31</v>
      </c>
      <c r="W98" s="202">
        <v>0.63</v>
      </c>
      <c r="X98" s="202">
        <v>2.23</v>
      </c>
      <c r="Y98" s="202">
        <v>0</v>
      </c>
      <c r="Z98" s="202">
        <v>4.21</v>
      </c>
      <c r="AA98" s="202">
        <v>0</v>
      </c>
      <c r="AB98" s="202">
        <v>0</v>
      </c>
      <c r="AC98" s="202">
        <v>25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47.49</v>
      </c>
      <c r="AJ98" s="202">
        <v>0</v>
      </c>
      <c r="AK98" s="202">
        <v>4.66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0.43636000000000047</v>
      </c>
      <c r="D99">
        <f t="shared" si="0"/>
        <v>0</v>
      </c>
      <c r="E99">
        <f t="shared" si="0"/>
        <v>0</v>
      </c>
      <c r="F99">
        <f t="shared" si="0"/>
        <v>0.72695999999999938</v>
      </c>
      <c r="G99">
        <f t="shared" si="0"/>
        <v>0</v>
      </c>
      <c r="H99">
        <f t="shared" si="0"/>
        <v>0</v>
      </c>
      <c r="I99">
        <f t="shared" si="0"/>
        <v>0.69312000000000162</v>
      </c>
      <c r="J99">
        <f t="shared" si="0"/>
        <v>0.23111999999999991</v>
      </c>
      <c r="K99">
        <f t="shared" si="0"/>
        <v>0.70289750000000062</v>
      </c>
      <c r="L99">
        <f t="shared" si="0"/>
        <v>0.58864749999999855</v>
      </c>
      <c r="M99">
        <f t="shared" si="0"/>
        <v>7.6109999999999955E-2</v>
      </c>
      <c r="N99">
        <f t="shared" si="0"/>
        <v>4.2959999999999998E-2</v>
      </c>
      <c r="O99">
        <f t="shared" si="0"/>
        <v>6.0480000000000103E-2</v>
      </c>
      <c r="P99">
        <f t="shared" si="0"/>
        <v>3.2192500000000034E-2</v>
      </c>
      <c r="Q99">
        <f t="shared" si="0"/>
        <v>3.6047500000000149E-2</v>
      </c>
      <c r="R99">
        <f t="shared" si="0"/>
        <v>7.3754999999999807E-2</v>
      </c>
      <c r="S99">
        <f t="shared" si="0"/>
        <v>4.1575000000000084E-2</v>
      </c>
      <c r="T99">
        <f t="shared" si="0"/>
        <v>0</v>
      </c>
      <c r="U99">
        <f t="shared" si="0"/>
        <v>5.1220000000000002E-2</v>
      </c>
      <c r="V99">
        <f t="shared" si="0"/>
        <v>4.9345000000000014E-2</v>
      </c>
      <c r="W99">
        <f t="shared" si="0"/>
        <v>4.7757500000000057E-2</v>
      </c>
      <c r="X99">
        <f t="shared" si="0"/>
        <v>0.15870750000000025</v>
      </c>
      <c r="Y99">
        <f t="shared" si="0"/>
        <v>0</v>
      </c>
      <c r="Z99">
        <f t="shared" si="0"/>
        <v>0.43122750000000043</v>
      </c>
      <c r="AA99">
        <f t="shared" si="0"/>
        <v>0</v>
      </c>
      <c r="AB99">
        <f t="shared" si="0"/>
        <v>0</v>
      </c>
      <c r="AC99">
        <f t="shared" si="0"/>
        <v>0.55559999999999998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1.0231874999999988</v>
      </c>
      <c r="AJ99">
        <f t="shared" si="0"/>
        <v>0</v>
      </c>
      <c r="AK99">
        <f t="shared" si="0"/>
        <v>0.22401249999999995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16.7</v>
      </c>
      <c r="J3" s="202">
        <v>5.57</v>
      </c>
      <c r="K3" s="202">
        <v>1.78</v>
      </c>
      <c r="L3" s="202">
        <v>2.2400000000000002</v>
      </c>
      <c r="M3" s="202">
        <v>0</v>
      </c>
      <c r="N3" s="202">
        <v>1.04</v>
      </c>
      <c r="O3" s="202">
        <v>1.74</v>
      </c>
      <c r="P3" s="202">
        <v>2.1</v>
      </c>
      <c r="Q3" s="202">
        <v>0.19</v>
      </c>
      <c r="R3" s="202">
        <v>0.37</v>
      </c>
      <c r="S3" s="202">
        <v>0.23</v>
      </c>
      <c r="T3" s="202">
        <v>0</v>
      </c>
      <c r="U3" s="202">
        <v>10.06</v>
      </c>
      <c r="V3" s="202">
        <v>0.18</v>
      </c>
      <c r="W3" s="202">
        <v>0.38</v>
      </c>
      <c r="X3" s="202">
        <v>1.29</v>
      </c>
      <c r="Y3" s="202">
        <v>0</v>
      </c>
      <c r="Z3" s="202">
        <v>2.4300000000000002</v>
      </c>
      <c r="AA3" s="202">
        <v>0</v>
      </c>
      <c r="AB3" s="202">
        <v>0</v>
      </c>
      <c r="AC3" s="202">
        <v>5.21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14.09</v>
      </c>
      <c r="AJ3" s="202">
        <v>0</v>
      </c>
      <c r="AK3" s="202">
        <v>2.33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16.7</v>
      </c>
      <c r="J4" s="202">
        <v>5.57</v>
      </c>
      <c r="K4" s="202">
        <v>1.78</v>
      </c>
      <c r="L4" s="202">
        <v>2.2400000000000002</v>
      </c>
      <c r="M4" s="202">
        <v>0</v>
      </c>
      <c r="N4" s="202">
        <v>1.04</v>
      </c>
      <c r="O4" s="202">
        <v>1.74</v>
      </c>
      <c r="P4" s="202">
        <v>2.1</v>
      </c>
      <c r="Q4" s="202">
        <v>0.19</v>
      </c>
      <c r="R4" s="202">
        <v>0.37</v>
      </c>
      <c r="S4" s="202">
        <v>0.23</v>
      </c>
      <c r="T4" s="202">
        <v>0</v>
      </c>
      <c r="U4" s="202">
        <v>10.06</v>
      </c>
      <c r="V4" s="202">
        <v>0.18</v>
      </c>
      <c r="W4" s="202">
        <v>0.38</v>
      </c>
      <c r="X4" s="202">
        <v>1.29</v>
      </c>
      <c r="Y4" s="202">
        <v>0</v>
      </c>
      <c r="Z4" s="202">
        <v>2.4300000000000002</v>
      </c>
      <c r="AA4" s="202">
        <v>0</v>
      </c>
      <c r="AB4" s="202">
        <v>0</v>
      </c>
      <c r="AC4" s="202">
        <v>5.21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14.09</v>
      </c>
      <c r="AJ4" s="202">
        <v>0</v>
      </c>
      <c r="AK4" s="202">
        <v>2.33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16.7</v>
      </c>
      <c r="J5" s="202">
        <v>5.57</v>
      </c>
      <c r="K5" s="202">
        <v>1.78</v>
      </c>
      <c r="L5" s="202">
        <v>2.2400000000000002</v>
      </c>
      <c r="M5" s="202">
        <v>0</v>
      </c>
      <c r="N5" s="202">
        <v>1.04</v>
      </c>
      <c r="O5" s="202">
        <v>1.74</v>
      </c>
      <c r="P5" s="202">
        <v>2.1</v>
      </c>
      <c r="Q5" s="202">
        <v>0.19</v>
      </c>
      <c r="R5" s="202">
        <v>0.37</v>
      </c>
      <c r="S5" s="202">
        <v>0.23</v>
      </c>
      <c r="T5" s="202">
        <v>0</v>
      </c>
      <c r="U5" s="202">
        <v>10.06</v>
      </c>
      <c r="V5" s="202">
        <v>0.18</v>
      </c>
      <c r="W5" s="202">
        <v>0.38</v>
      </c>
      <c r="X5" s="202">
        <v>1.29</v>
      </c>
      <c r="Y5" s="202">
        <v>0</v>
      </c>
      <c r="Z5" s="202">
        <v>2.4300000000000002</v>
      </c>
      <c r="AA5" s="202">
        <v>0</v>
      </c>
      <c r="AB5" s="202">
        <v>0</v>
      </c>
      <c r="AC5" s="202">
        <v>5.21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14.09</v>
      </c>
      <c r="AJ5" s="202">
        <v>0</v>
      </c>
      <c r="AK5" s="202">
        <v>2.33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16.7</v>
      </c>
      <c r="J6" s="202">
        <v>5.57</v>
      </c>
      <c r="K6" s="202">
        <v>1.78</v>
      </c>
      <c r="L6" s="202">
        <v>2.2400000000000002</v>
      </c>
      <c r="M6" s="202">
        <v>0</v>
      </c>
      <c r="N6" s="202">
        <v>1.04</v>
      </c>
      <c r="O6" s="202">
        <v>1.74</v>
      </c>
      <c r="P6" s="202">
        <v>2.1</v>
      </c>
      <c r="Q6" s="202">
        <v>0.19</v>
      </c>
      <c r="R6" s="202">
        <v>0.37</v>
      </c>
      <c r="S6" s="202">
        <v>0.23</v>
      </c>
      <c r="T6" s="202">
        <v>0</v>
      </c>
      <c r="U6" s="202">
        <v>10.06</v>
      </c>
      <c r="V6" s="202">
        <v>0.18</v>
      </c>
      <c r="W6" s="202">
        <v>0.38</v>
      </c>
      <c r="X6" s="202">
        <v>1.29</v>
      </c>
      <c r="Y6" s="202">
        <v>0</v>
      </c>
      <c r="Z6" s="202">
        <v>2.4300000000000002</v>
      </c>
      <c r="AA6" s="202">
        <v>0</v>
      </c>
      <c r="AB6" s="202">
        <v>0</v>
      </c>
      <c r="AC6" s="202">
        <v>5.21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14.09</v>
      </c>
      <c r="AJ6" s="202">
        <v>0</v>
      </c>
      <c r="AK6" s="202">
        <v>2.33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16.7</v>
      </c>
      <c r="J7" s="202">
        <v>5.57</v>
      </c>
      <c r="K7" s="202">
        <v>1.78</v>
      </c>
      <c r="L7" s="202">
        <v>2.2400000000000002</v>
      </c>
      <c r="M7" s="202">
        <v>0</v>
      </c>
      <c r="N7" s="202">
        <v>1.04</v>
      </c>
      <c r="O7" s="202">
        <v>1.74</v>
      </c>
      <c r="P7" s="202">
        <v>2.1</v>
      </c>
      <c r="Q7" s="202">
        <v>0.19</v>
      </c>
      <c r="R7" s="202">
        <v>0.37</v>
      </c>
      <c r="S7" s="202">
        <v>0.23</v>
      </c>
      <c r="T7" s="202">
        <v>0</v>
      </c>
      <c r="U7" s="202">
        <v>10.06</v>
      </c>
      <c r="V7" s="202">
        <v>0.18</v>
      </c>
      <c r="W7" s="202">
        <v>0.38</v>
      </c>
      <c r="X7" s="202">
        <v>1.29</v>
      </c>
      <c r="Y7" s="202">
        <v>0</v>
      </c>
      <c r="Z7" s="202">
        <v>2.4300000000000002</v>
      </c>
      <c r="AA7" s="202">
        <v>0</v>
      </c>
      <c r="AB7" s="202">
        <v>0</v>
      </c>
      <c r="AC7" s="202">
        <v>12.3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23.56</v>
      </c>
      <c r="AJ7" s="202">
        <v>0</v>
      </c>
      <c r="AK7" s="202">
        <v>2.33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16.7</v>
      </c>
      <c r="J8" s="202">
        <v>5.57</v>
      </c>
      <c r="K8" s="202">
        <v>1.78</v>
      </c>
      <c r="L8" s="202">
        <v>2.2400000000000002</v>
      </c>
      <c r="M8" s="202">
        <v>0</v>
      </c>
      <c r="N8" s="202">
        <v>1.04</v>
      </c>
      <c r="O8" s="202">
        <v>1.74</v>
      </c>
      <c r="P8" s="202">
        <v>2.1</v>
      </c>
      <c r="Q8" s="202">
        <v>0.19</v>
      </c>
      <c r="R8" s="202">
        <v>0.37</v>
      </c>
      <c r="S8" s="202">
        <v>0.23</v>
      </c>
      <c r="T8" s="202">
        <v>0</v>
      </c>
      <c r="U8" s="202">
        <v>10.06</v>
      </c>
      <c r="V8" s="202">
        <v>0.18</v>
      </c>
      <c r="W8" s="202">
        <v>0.38</v>
      </c>
      <c r="X8" s="202">
        <v>1.29</v>
      </c>
      <c r="Y8" s="202">
        <v>0</v>
      </c>
      <c r="Z8" s="202">
        <v>2.4300000000000002</v>
      </c>
      <c r="AA8" s="202">
        <v>0</v>
      </c>
      <c r="AB8" s="202">
        <v>0</v>
      </c>
      <c r="AC8" s="202">
        <v>12.3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23.41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16.7</v>
      </c>
      <c r="J9" s="202">
        <v>5.57</v>
      </c>
      <c r="K9" s="202">
        <v>1.78</v>
      </c>
      <c r="L9" s="202">
        <v>2.2400000000000002</v>
      </c>
      <c r="M9" s="202">
        <v>0</v>
      </c>
      <c r="N9" s="202">
        <v>1.04</v>
      </c>
      <c r="O9" s="202">
        <v>1.74</v>
      </c>
      <c r="P9" s="202">
        <v>2.1</v>
      </c>
      <c r="Q9" s="202">
        <v>0.19</v>
      </c>
      <c r="R9" s="202">
        <v>0.37</v>
      </c>
      <c r="S9" s="202">
        <v>0.23</v>
      </c>
      <c r="T9" s="202">
        <v>0</v>
      </c>
      <c r="U9" s="202">
        <v>10.06</v>
      </c>
      <c r="V9" s="202">
        <v>0.18</v>
      </c>
      <c r="W9" s="202">
        <v>0.38</v>
      </c>
      <c r="X9" s="202">
        <v>1.29</v>
      </c>
      <c r="Y9" s="202">
        <v>0</v>
      </c>
      <c r="Z9" s="202">
        <v>1.35</v>
      </c>
      <c r="AA9" s="202">
        <v>0</v>
      </c>
      <c r="AB9" s="202">
        <v>0</v>
      </c>
      <c r="AC9" s="202">
        <v>12.3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23.41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16.7</v>
      </c>
      <c r="J10" s="202">
        <v>5.57</v>
      </c>
      <c r="K10" s="202">
        <v>1.78</v>
      </c>
      <c r="L10" s="202">
        <v>2.2400000000000002</v>
      </c>
      <c r="M10" s="202">
        <v>0</v>
      </c>
      <c r="N10" s="202">
        <v>1.04</v>
      </c>
      <c r="O10" s="202">
        <v>1.74</v>
      </c>
      <c r="P10" s="202">
        <v>2.1</v>
      </c>
      <c r="Q10" s="202">
        <v>0.19</v>
      </c>
      <c r="R10" s="202">
        <v>0.37</v>
      </c>
      <c r="S10" s="202">
        <v>0.23</v>
      </c>
      <c r="T10" s="202">
        <v>0</v>
      </c>
      <c r="U10" s="202">
        <v>10.06</v>
      </c>
      <c r="V10" s="202">
        <v>0.18</v>
      </c>
      <c r="W10" s="202">
        <v>0.38</v>
      </c>
      <c r="X10" s="202">
        <v>1.29</v>
      </c>
      <c r="Y10" s="202">
        <v>0</v>
      </c>
      <c r="Z10" s="202">
        <v>1.35</v>
      </c>
      <c r="AA10" s="202">
        <v>0</v>
      </c>
      <c r="AB10" s="202">
        <v>0</v>
      </c>
      <c r="AC10" s="202">
        <v>12.46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23.41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16.7</v>
      </c>
      <c r="J11" s="202">
        <v>5.57</v>
      </c>
      <c r="K11" s="202">
        <v>26.79</v>
      </c>
      <c r="L11" s="202">
        <v>26.63</v>
      </c>
      <c r="M11" s="202">
        <v>0</v>
      </c>
      <c r="N11" s="202">
        <v>1.04</v>
      </c>
      <c r="O11" s="202">
        <v>1.74</v>
      </c>
      <c r="P11" s="202">
        <v>1.54</v>
      </c>
      <c r="Q11" s="202">
        <v>0.19</v>
      </c>
      <c r="R11" s="202">
        <v>0.37</v>
      </c>
      <c r="S11" s="202">
        <v>0.23</v>
      </c>
      <c r="T11" s="202">
        <v>0</v>
      </c>
      <c r="U11" s="202">
        <v>10.06</v>
      </c>
      <c r="V11" s="202">
        <v>5.27</v>
      </c>
      <c r="W11" s="202">
        <v>0</v>
      </c>
      <c r="X11" s="202">
        <v>1.29</v>
      </c>
      <c r="Y11" s="202">
        <v>0</v>
      </c>
      <c r="Z11" s="202">
        <v>1.1200000000000001</v>
      </c>
      <c r="AA11" s="202">
        <v>0</v>
      </c>
      <c r="AB11" s="202">
        <v>0</v>
      </c>
      <c r="AC11" s="202">
        <v>5.21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14.94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16.7</v>
      </c>
      <c r="J12" s="202">
        <v>5.57</v>
      </c>
      <c r="K12" s="202">
        <v>26.79</v>
      </c>
      <c r="L12" s="202">
        <v>26.63</v>
      </c>
      <c r="M12" s="202">
        <v>0</v>
      </c>
      <c r="N12" s="202">
        <v>1.04</v>
      </c>
      <c r="O12" s="202">
        <v>1.74</v>
      </c>
      <c r="P12" s="202">
        <v>1.47</v>
      </c>
      <c r="Q12" s="202">
        <v>0.19</v>
      </c>
      <c r="R12" s="202">
        <v>0</v>
      </c>
      <c r="S12" s="202">
        <v>0</v>
      </c>
      <c r="T12" s="202">
        <v>0</v>
      </c>
      <c r="U12" s="202">
        <v>10.06</v>
      </c>
      <c r="V12" s="202">
        <v>5.27</v>
      </c>
      <c r="W12" s="202">
        <v>0</v>
      </c>
      <c r="X12" s="202">
        <v>1.29</v>
      </c>
      <c r="Y12" s="202">
        <v>0</v>
      </c>
      <c r="Z12" s="202">
        <v>1.1200000000000001</v>
      </c>
      <c r="AA12" s="202">
        <v>0</v>
      </c>
      <c r="AB12" s="202">
        <v>0</v>
      </c>
      <c r="AC12" s="202">
        <v>5.21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14.94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16.7</v>
      </c>
      <c r="J13" s="202">
        <v>5.57</v>
      </c>
      <c r="K13" s="202">
        <v>26.79</v>
      </c>
      <c r="L13" s="202">
        <v>26.63</v>
      </c>
      <c r="M13" s="202">
        <v>0</v>
      </c>
      <c r="N13" s="202">
        <v>1.04</v>
      </c>
      <c r="O13" s="202">
        <v>1.74</v>
      </c>
      <c r="P13" s="202">
        <v>1.47</v>
      </c>
      <c r="Q13" s="202">
        <v>0</v>
      </c>
      <c r="R13" s="202">
        <v>0</v>
      </c>
      <c r="S13" s="202">
        <v>0</v>
      </c>
      <c r="T13" s="202">
        <v>0</v>
      </c>
      <c r="U13" s="202">
        <v>10.06</v>
      </c>
      <c r="V13" s="202">
        <v>5.27</v>
      </c>
      <c r="W13" s="202">
        <v>0.59</v>
      </c>
      <c r="X13" s="202">
        <v>1.29</v>
      </c>
      <c r="Y13" s="202">
        <v>0</v>
      </c>
      <c r="Z13" s="202">
        <v>0</v>
      </c>
      <c r="AA13" s="202">
        <v>0</v>
      </c>
      <c r="AB13" s="202">
        <v>0</v>
      </c>
      <c r="AC13" s="202">
        <v>5.21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15.5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16.7</v>
      </c>
      <c r="J14" s="202">
        <v>5.57</v>
      </c>
      <c r="K14" s="202">
        <v>26.79</v>
      </c>
      <c r="L14" s="202">
        <v>31.45</v>
      </c>
      <c r="M14" s="202">
        <v>0</v>
      </c>
      <c r="N14" s="202">
        <v>1.04</v>
      </c>
      <c r="O14" s="202">
        <v>1.74</v>
      </c>
      <c r="P14" s="202">
        <v>1.47</v>
      </c>
      <c r="Q14" s="202">
        <v>0</v>
      </c>
      <c r="R14" s="202">
        <v>0</v>
      </c>
      <c r="S14" s="202">
        <v>0</v>
      </c>
      <c r="T14" s="202">
        <v>0</v>
      </c>
      <c r="U14" s="202">
        <v>10.06</v>
      </c>
      <c r="V14" s="202">
        <v>5.27</v>
      </c>
      <c r="W14" s="202">
        <v>0.59</v>
      </c>
      <c r="X14" s="202">
        <v>1.29</v>
      </c>
      <c r="Y14" s="202">
        <v>0</v>
      </c>
      <c r="Z14" s="202">
        <v>0</v>
      </c>
      <c r="AA14" s="202">
        <v>0</v>
      </c>
      <c r="AB14" s="202">
        <v>0</v>
      </c>
      <c r="AC14" s="202">
        <v>12.46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23.41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16.7</v>
      </c>
      <c r="J15" s="202">
        <v>5.57</v>
      </c>
      <c r="K15" s="202">
        <v>26.79</v>
      </c>
      <c r="L15" s="202">
        <v>42.39</v>
      </c>
      <c r="M15" s="202">
        <v>0</v>
      </c>
      <c r="N15" s="202">
        <v>1.04</v>
      </c>
      <c r="O15" s="202">
        <v>1.74</v>
      </c>
      <c r="P15" s="202">
        <v>1.48</v>
      </c>
      <c r="Q15" s="202">
        <v>3.54</v>
      </c>
      <c r="R15" s="202">
        <v>7.77</v>
      </c>
      <c r="S15" s="202">
        <v>4.7</v>
      </c>
      <c r="T15" s="202">
        <v>0</v>
      </c>
      <c r="U15" s="202">
        <v>10.06</v>
      </c>
      <c r="V15" s="202">
        <v>5.27</v>
      </c>
      <c r="W15" s="202">
        <v>0.99</v>
      </c>
      <c r="X15" s="202">
        <v>1.29</v>
      </c>
      <c r="Y15" s="202">
        <v>0</v>
      </c>
      <c r="Z15" s="202">
        <v>0.52</v>
      </c>
      <c r="AA15" s="202">
        <v>0</v>
      </c>
      <c r="AB15" s="202">
        <v>0</v>
      </c>
      <c r="AC15" s="202">
        <v>12.46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23.41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16.7</v>
      </c>
      <c r="J16" s="202">
        <v>5.57</v>
      </c>
      <c r="K16" s="202">
        <v>26.79</v>
      </c>
      <c r="L16" s="202">
        <v>42.39</v>
      </c>
      <c r="M16" s="202">
        <v>0</v>
      </c>
      <c r="N16" s="202">
        <v>1.04</v>
      </c>
      <c r="O16" s="202">
        <v>1.74</v>
      </c>
      <c r="P16" s="202">
        <v>1.48</v>
      </c>
      <c r="Q16" s="202">
        <v>3.54</v>
      </c>
      <c r="R16" s="202">
        <v>7.77</v>
      </c>
      <c r="S16" s="202">
        <v>4.7</v>
      </c>
      <c r="T16" s="202">
        <v>0</v>
      </c>
      <c r="U16" s="202">
        <v>10.06</v>
      </c>
      <c r="V16" s="202">
        <v>5.27</v>
      </c>
      <c r="W16" s="202">
        <v>0.99</v>
      </c>
      <c r="X16" s="202">
        <v>1.29</v>
      </c>
      <c r="Y16" s="202">
        <v>0</v>
      </c>
      <c r="Z16" s="202">
        <v>0.52</v>
      </c>
      <c r="AA16" s="202">
        <v>0</v>
      </c>
      <c r="AB16" s="202">
        <v>0</v>
      </c>
      <c r="AC16" s="202">
        <v>12.46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23.41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16.7</v>
      </c>
      <c r="J17" s="202">
        <v>5.57</v>
      </c>
      <c r="K17" s="202">
        <v>26.79</v>
      </c>
      <c r="L17" s="202">
        <v>42.39</v>
      </c>
      <c r="M17" s="202">
        <v>0</v>
      </c>
      <c r="N17" s="202">
        <v>1.04</v>
      </c>
      <c r="O17" s="202">
        <v>1.74</v>
      </c>
      <c r="P17" s="202">
        <v>1.48</v>
      </c>
      <c r="Q17" s="202">
        <v>3.54</v>
      </c>
      <c r="R17" s="202">
        <v>7.77</v>
      </c>
      <c r="S17" s="202">
        <v>4.7</v>
      </c>
      <c r="T17" s="202">
        <v>0</v>
      </c>
      <c r="U17" s="202">
        <v>10.06</v>
      </c>
      <c r="V17" s="202">
        <v>5.27</v>
      </c>
      <c r="W17" s="202">
        <v>0.99</v>
      </c>
      <c r="X17" s="202">
        <v>1.29</v>
      </c>
      <c r="Y17" s="202">
        <v>0</v>
      </c>
      <c r="Z17" s="202">
        <v>2.4300000000000002</v>
      </c>
      <c r="AA17" s="202">
        <v>0</v>
      </c>
      <c r="AB17" s="202">
        <v>0</v>
      </c>
      <c r="AC17" s="202">
        <v>12.46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23.41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16.7</v>
      </c>
      <c r="J18" s="202">
        <v>5.57</v>
      </c>
      <c r="K18" s="202">
        <v>26.79</v>
      </c>
      <c r="L18" s="202">
        <v>42.39</v>
      </c>
      <c r="M18" s="202">
        <v>0</v>
      </c>
      <c r="N18" s="202">
        <v>1.04</v>
      </c>
      <c r="O18" s="202">
        <v>1.74</v>
      </c>
      <c r="P18" s="202">
        <v>1.48</v>
      </c>
      <c r="Q18" s="202">
        <v>3.54</v>
      </c>
      <c r="R18" s="202">
        <v>7.77</v>
      </c>
      <c r="S18" s="202">
        <v>4.7</v>
      </c>
      <c r="T18" s="202">
        <v>0</v>
      </c>
      <c r="U18" s="202">
        <v>10.06</v>
      </c>
      <c r="V18" s="202">
        <v>5.27</v>
      </c>
      <c r="W18" s="202">
        <v>0.99</v>
      </c>
      <c r="X18" s="202">
        <v>1.29</v>
      </c>
      <c r="Y18" s="202">
        <v>0</v>
      </c>
      <c r="Z18" s="202">
        <v>2.4300000000000002</v>
      </c>
      <c r="AA18" s="202">
        <v>0</v>
      </c>
      <c r="AB18" s="202">
        <v>0</v>
      </c>
      <c r="AC18" s="202">
        <v>12.46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23.41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16.7</v>
      </c>
      <c r="J19" s="202">
        <v>5.57</v>
      </c>
      <c r="K19" s="202">
        <v>26.79</v>
      </c>
      <c r="L19" s="202">
        <v>42.39</v>
      </c>
      <c r="M19" s="202">
        <v>0</v>
      </c>
      <c r="N19" s="202">
        <v>1.04</v>
      </c>
      <c r="O19" s="202">
        <v>1.74</v>
      </c>
      <c r="P19" s="202">
        <v>1.48</v>
      </c>
      <c r="Q19" s="202">
        <v>3.54</v>
      </c>
      <c r="R19" s="202">
        <v>7.77</v>
      </c>
      <c r="S19" s="202">
        <v>4.7</v>
      </c>
      <c r="T19" s="202">
        <v>0</v>
      </c>
      <c r="U19" s="202">
        <v>10.06</v>
      </c>
      <c r="V19" s="202">
        <v>5.27</v>
      </c>
      <c r="W19" s="202">
        <v>0.99</v>
      </c>
      <c r="X19" s="202">
        <v>1.29</v>
      </c>
      <c r="Y19" s="202">
        <v>0</v>
      </c>
      <c r="Z19" s="202">
        <v>2.4300000000000002</v>
      </c>
      <c r="AA19" s="202">
        <v>0</v>
      </c>
      <c r="AB19" s="202">
        <v>0</v>
      </c>
      <c r="AC19" s="202">
        <v>12.46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23.68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16.7</v>
      </c>
      <c r="J20" s="202">
        <v>5.57</v>
      </c>
      <c r="K20" s="202">
        <v>26.79</v>
      </c>
      <c r="L20" s="202">
        <v>42.39</v>
      </c>
      <c r="M20" s="202">
        <v>0</v>
      </c>
      <c r="N20" s="202">
        <v>1.04</v>
      </c>
      <c r="O20" s="202">
        <v>1.74</v>
      </c>
      <c r="P20" s="202">
        <v>1.48</v>
      </c>
      <c r="Q20" s="202">
        <v>3.54</v>
      </c>
      <c r="R20" s="202">
        <v>7.77</v>
      </c>
      <c r="S20" s="202">
        <v>4.7</v>
      </c>
      <c r="T20" s="202">
        <v>0</v>
      </c>
      <c r="U20" s="202">
        <v>10.06</v>
      </c>
      <c r="V20" s="202">
        <v>5.27</v>
      </c>
      <c r="W20" s="202">
        <v>0.99</v>
      </c>
      <c r="X20" s="202">
        <v>1.29</v>
      </c>
      <c r="Y20" s="202">
        <v>0</v>
      </c>
      <c r="Z20" s="202">
        <v>2.4300000000000002</v>
      </c>
      <c r="AA20" s="202">
        <v>0</v>
      </c>
      <c r="AB20" s="202">
        <v>0</v>
      </c>
      <c r="AC20" s="202">
        <v>12.46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23.41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16.7</v>
      </c>
      <c r="J21" s="202">
        <v>5.57</v>
      </c>
      <c r="K21" s="202">
        <v>26.79</v>
      </c>
      <c r="L21" s="202">
        <v>43.04</v>
      </c>
      <c r="M21" s="202">
        <v>0</v>
      </c>
      <c r="N21" s="202">
        <v>1.04</v>
      </c>
      <c r="O21" s="202">
        <v>1.74</v>
      </c>
      <c r="P21" s="202">
        <v>1.48</v>
      </c>
      <c r="Q21" s="202">
        <v>0.19</v>
      </c>
      <c r="R21" s="202">
        <v>0.37</v>
      </c>
      <c r="S21" s="202">
        <v>0.23</v>
      </c>
      <c r="T21" s="202">
        <v>0</v>
      </c>
      <c r="U21" s="202">
        <v>10.06</v>
      </c>
      <c r="V21" s="202">
        <v>0.18</v>
      </c>
      <c r="W21" s="202">
        <v>0.99</v>
      </c>
      <c r="X21" s="202">
        <v>1.29</v>
      </c>
      <c r="Y21" s="202">
        <v>0</v>
      </c>
      <c r="Z21" s="202">
        <v>2.4300000000000002</v>
      </c>
      <c r="AA21" s="202">
        <v>0</v>
      </c>
      <c r="AB21" s="202">
        <v>0</v>
      </c>
      <c r="AC21" s="202">
        <v>12.46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23.41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16.7</v>
      </c>
      <c r="J22" s="202">
        <v>5.57</v>
      </c>
      <c r="K22" s="202">
        <v>26.79</v>
      </c>
      <c r="L22" s="202">
        <v>26.63</v>
      </c>
      <c r="M22" s="202">
        <v>0</v>
      </c>
      <c r="N22" s="202">
        <v>1.04</v>
      </c>
      <c r="O22" s="202">
        <v>1.74</v>
      </c>
      <c r="P22" s="202">
        <v>1.48</v>
      </c>
      <c r="Q22" s="202">
        <v>0.19</v>
      </c>
      <c r="R22" s="202">
        <v>0.37</v>
      </c>
      <c r="S22" s="202">
        <v>0.23</v>
      </c>
      <c r="T22" s="202">
        <v>0</v>
      </c>
      <c r="U22" s="202">
        <v>10.06</v>
      </c>
      <c r="V22" s="202">
        <v>0.18</v>
      </c>
      <c r="W22" s="202">
        <v>0.99</v>
      </c>
      <c r="X22" s="202">
        <v>1.29</v>
      </c>
      <c r="Y22" s="202">
        <v>0</v>
      </c>
      <c r="Z22" s="202">
        <v>2.4300000000000002</v>
      </c>
      <c r="AA22" s="202">
        <v>0</v>
      </c>
      <c r="AB22" s="202">
        <v>0</v>
      </c>
      <c r="AC22" s="202">
        <v>12.46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23.41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16.7</v>
      </c>
      <c r="J23" s="202">
        <v>5.57</v>
      </c>
      <c r="K23" s="202">
        <v>26.79</v>
      </c>
      <c r="L23" s="202">
        <v>21.8</v>
      </c>
      <c r="M23" s="202">
        <v>0</v>
      </c>
      <c r="N23" s="202">
        <v>1.04</v>
      </c>
      <c r="O23" s="202">
        <v>1.74</v>
      </c>
      <c r="P23" s="202">
        <v>1.55</v>
      </c>
      <c r="Q23" s="202">
        <v>0.19</v>
      </c>
      <c r="R23" s="202">
        <v>0.37</v>
      </c>
      <c r="S23" s="202">
        <v>0.23</v>
      </c>
      <c r="T23" s="202">
        <v>0</v>
      </c>
      <c r="U23" s="202">
        <v>10.06</v>
      </c>
      <c r="V23" s="202">
        <v>0.18</v>
      </c>
      <c r="W23" s="202">
        <v>0.99</v>
      </c>
      <c r="X23" s="202">
        <v>1.29</v>
      </c>
      <c r="Y23" s="202">
        <v>0</v>
      </c>
      <c r="Z23" s="202">
        <v>2.4300000000000002</v>
      </c>
      <c r="AA23" s="202">
        <v>0</v>
      </c>
      <c r="AB23" s="202">
        <v>0</v>
      </c>
      <c r="AC23" s="202">
        <v>12.46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23.41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16.7</v>
      </c>
      <c r="J24" s="202">
        <v>5.57</v>
      </c>
      <c r="K24" s="202">
        <v>1.78</v>
      </c>
      <c r="L24" s="202">
        <v>2.2400000000000002</v>
      </c>
      <c r="M24" s="202">
        <v>0</v>
      </c>
      <c r="N24" s="202">
        <v>1.04</v>
      </c>
      <c r="O24" s="202">
        <v>1.74</v>
      </c>
      <c r="P24" s="202">
        <v>1.59</v>
      </c>
      <c r="Q24" s="202">
        <v>0.19</v>
      </c>
      <c r="R24" s="202">
        <v>0.37</v>
      </c>
      <c r="S24" s="202">
        <v>0.23</v>
      </c>
      <c r="T24" s="202">
        <v>0</v>
      </c>
      <c r="U24" s="202">
        <v>10.06</v>
      </c>
      <c r="V24" s="202">
        <v>0.18</v>
      </c>
      <c r="W24" s="202">
        <v>0.4</v>
      </c>
      <c r="X24" s="202">
        <v>1.29</v>
      </c>
      <c r="Y24" s="202">
        <v>0</v>
      </c>
      <c r="Z24" s="202">
        <v>2.4300000000000002</v>
      </c>
      <c r="AA24" s="202">
        <v>0</v>
      </c>
      <c r="AB24" s="202">
        <v>0</v>
      </c>
      <c r="AC24" s="202">
        <v>12.46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23.41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16.7</v>
      </c>
      <c r="J25" s="202">
        <v>5.57</v>
      </c>
      <c r="K25" s="202">
        <v>1.78</v>
      </c>
      <c r="L25" s="202">
        <v>2.2400000000000002</v>
      </c>
      <c r="M25" s="202">
        <v>0</v>
      </c>
      <c r="N25" s="202">
        <v>1.04</v>
      </c>
      <c r="O25" s="202">
        <v>1.74</v>
      </c>
      <c r="P25" s="202">
        <v>1.59</v>
      </c>
      <c r="Q25" s="202">
        <v>0.19</v>
      </c>
      <c r="R25" s="202">
        <v>0.37</v>
      </c>
      <c r="S25" s="202">
        <v>0.23</v>
      </c>
      <c r="T25" s="202">
        <v>0</v>
      </c>
      <c r="U25" s="202">
        <v>10.06</v>
      </c>
      <c r="V25" s="202">
        <v>0.18</v>
      </c>
      <c r="W25" s="202">
        <v>0.4</v>
      </c>
      <c r="X25" s="202">
        <v>1.29</v>
      </c>
      <c r="Y25" s="202">
        <v>0</v>
      </c>
      <c r="Z25" s="202">
        <v>2.4300000000000002</v>
      </c>
      <c r="AA25" s="202">
        <v>0</v>
      </c>
      <c r="AB25" s="202">
        <v>0</v>
      </c>
      <c r="AC25" s="202">
        <v>12.46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23.56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16.7</v>
      </c>
      <c r="J26" s="202">
        <v>5.57</v>
      </c>
      <c r="K26" s="202">
        <v>1.78</v>
      </c>
      <c r="L26" s="202">
        <v>2.2400000000000002</v>
      </c>
      <c r="M26" s="202">
        <v>0</v>
      </c>
      <c r="N26" s="202">
        <v>1.04</v>
      </c>
      <c r="O26" s="202">
        <v>1.74</v>
      </c>
      <c r="P26" s="202">
        <v>1.63</v>
      </c>
      <c r="Q26" s="202">
        <v>0.19</v>
      </c>
      <c r="R26" s="202">
        <v>0.37</v>
      </c>
      <c r="S26" s="202">
        <v>0.23</v>
      </c>
      <c r="T26" s="202">
        <v>0</v>
      </c>
      <c r="U26" s="202">
        <v>10.06</v>
      </c>
      <c r="V26" s="202">
        <v>0.18</v>
      </c>
      <c r="W26" s="202">
        <v>0.4</v>
      </c>
      <c r="X26" s="202">
        <v>1.29</v>
      </c>
      <c r="Y26" s="202">
        <v>0</v>
      </c>
      <c r="Z26" s="202">
        <v>2.4300000000000002</v>
      </c>
      <c r="AA26" s="202">
        <v>0</v>
      </c>
      <c r="AB26" s="202">
        <v>0</v>
      </c>
      <c r="AC26" s="202">
        <v>12.46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23.41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16.7</v>
      </c>
      <c r="J27" s="202">
        <v>5.57</v>
      </c>
      <c r="K27" s="202">
        <v>1.78</v>
      </c>
      <c r="L27" s="202">
        <v>2.2400000000000002</v>
      </c>
      <c r="M27" s="202">
        <v>0</v>
      </c>
      <c r="N27" s="202">
        <v>1.04</v>
      </c>
      <c r="O27" s="202">
        <v>1.74</v>
      </c>
      <c r="P27" s="202">
        <v>1.66</v>
      </c>
      <c r="Q27" s="202">
        <v>0.19</v>
      </c>
      <c r="R27" s="202">
        <v>0.37</v>
      </c>
      <c r="S27" s="202">
        <v>0.23</v>
      </c>
      <c r="T27" s="202">
        <v>0</v>
      </c>
      <c r="U27" s="202">
        <v>10.06</v>
      </c>
      <c r="V27" s="202">
        <v>0.18</v>
      </c>
      <c r="W27" s="202">
        <v>0.37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12.46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23.41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16.7</v>
      </c>
      <c r="J28" s="202">
        <v>5.57</v>
      </c>
      <c r="K28" s="202">
        <v>1.78</v>
      </c>
      <c r="L28" s="202">
        <v>2.2400000000000002</v>
      </c>
      <c r="M28" s="202">
        <v>0</v>
      </c>
      <c r="N28" s="202">
        <v>1.04</v>
      </c>
      <c r="O28" s="202">
        <v>1.74</v>
      </c>
      <c r="P28" s="202">
        <v>1.7</v>
      </c>
      <c r="Q28" s="202">
        <v>0.19</v>
      </c>
      <c r="R28" s="202">
        <v>0.37</v>
      </c>
      <c r="S28" s="202">
        <v>0.23</v>
      </c>
      <c r="T28" s="202">
        <v>0</v>
      </c>
      <c r="U28" s="202">
        <v>10.06</v>
      </c>
      <c r="V28" s="202">
        <v>0.18</v>
      </c>
      <c r="W28" s="202">
        <v>0.38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12.46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23.41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16.7</v>
      </c>
      <c r="J29" s="202">
        <v>5.57</v>
      </c>
      <c r="K29" s="202">
        <v>1.78</v>
      </c>
      <c r="L29" s="202">
        <v>2.2400000000000002</v>
      </c>
      <c r="M29" s="202">
        <v>0</v>
      </c>
      <c r="N29" s="202">
        <v>1.04</v>
      </c>
      <c r="O29" s="202">
        <v>1.74</v>
      </c>
      <c r="P29" s="202">
        <v>1.48</v>
      </c>
      <c r="Q29" s="202">
        <v>0.19</v>
      </c>
      <c r="R29" s="202">
        <v>0.37</v>
      </c>
      <c r="S29" s="202">
        <v>0.23</v>
      </c>
      <c r="T29" s="202">
        <v>0</v>
      </c>
      <c r="U29" s="202">
        <v>10.06</v>
      </c>
      <c r="V29" s="202">
        <v>0.18</v>
      </c>
      <c r="W29" s="202">
        <v>0.38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12.46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23.41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16.7</v>
      </c>
      <c r="J30" s="202">
        <v>5.57</v>
      </c>
      <c r="K30" s="202">
        <v>1.78</v>
      </c>
      <c r="L30" s="202">
        <v>2.2400000000000002</v>
      </c>
      <c r="M30" s="202">
        <v>0</v>
      </c>
      <c r="N30" s="202">
        <v>1.04</v>
      </c>
      <c r="O30" s="202">
        <v>1.74</v>
      </c>
      <c r="P30" s="202">
        <v>1.48</v>
      </c>
      <c r="Q30" s="202">
        <v>0.19</v>
      </c>
      <c r="R30" s="202">
        <v>0.37</v>
      </c>
      <c r="S30" s="202">
        <v>0.23</v>
      </c>
      <c r="T30" s="202">
        <v>0</v>
      </c>
      <c r="U30" s="202">
        <v>10.06</v>
      </c>
      <c r="V30" s="202">
        <v>0.18</v>
      </c>
      <c r="W30" s="202">
        <v>0</v>
      </c>
      <c r="X30" s="202">
        <v>1.29</v>
      </c>
      <c r="Y30" s="202">
        <v>0</v>
      </c>
      <c r="Z30" s="202">
        <v>2.4300000000000002</v>
      </c>
      <c r="AA30" s="202">
        <v>0</v>
      </c>
      <c r="AB30" s="202">
        <v>0</v>
      </c>
      <c r="AC30" s="202">
        <v>12.46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23.41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16.7</v>
      </c>
      <c r="J31" s="202">
        <v>5.57</v>
      </c>
      <c r="K31" s="202">
        <v>26.79</v>
      </c>
      <c r="L31" s="202">
        <v>21.8</v>
      </c>
      <c r="M31" s="202">
        <v>0</v>
      </c>
      <c r="N31" s="202">
        <v>1.04</v>
      </c>
      <c r="O31" s="202">
        <v>1.74</v>
      </c>
      <c r="P31" s="202">
        <v>1.48</v>
      </c>
      <c r="Q31" s="202">
        <v>0.19</v>
      </c>
      <c r="R31" s="202">
        <v>0.37</v>
      </c>
      <c r="S31" s="202">
        <v>0.23</v>
      </c>
      <c r="T31" s="202">
        <v>0</v>
      </c>
      <c r="U31" s="202">
        <v>10.06</v>
      </c>
      <c r="V31" s="202">
        <v>0.18</v>
      </c>
      <c r="W31" s="202">
        <v>0</v>
      </c>
      <c r="X31" s="202">
        <v>1.29</v>
      </c>
      <c r="Y31" s="202">
        <v>0</v>
      </c>
      <c r="Z31" s="202">
        <v>2.4300000000000002</v>
      </c>
      <c r="AA31" s="202">
        <v>0</v>
      </c>
      <c r="AB31" s="202">
        <v>0</v>
      </c>
      <c r="AC31" s="202">
        <v>12.46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23.85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16.7</v>
      </c>
      <c r="J32" s="202">
        <v>5.57</v>
      </c>
      <c r="K32" s="202">
        <v>26.79</v>
      </c>
      <c r="L32" s="202">
        <v>16.97</v>
      </c>
      <c r="M32" s="202">
        <v>0</v>
      </c>
      <c r="N32" s="202">
        <v>1.04</v>
      </c>
      <c r="O32" s="202">
        <v>1.74</v>
      </c>
      <c r="P32" s="202">
        <v>1.48</v>
      </c>
      <c r="Q32" s="202">
        <v>0</v>
      </c>
      <c r="R32" s="202">
        <v>0</v>
      </c>
      <c r="S32" s="202">
        <v>0</v>
      </c>
      <c r="T32" s="202">
        <v>0</v>
      </c>
      <c r="U32" s="202">
        <v>10.06</v>
      </c>
      <c r="V32" s="202">
        <v>0.19</v>
      </c>
      <c r="W32" s="202">
        <v>0</v>
      </c>
      <c r="X32" s="202">
        <v>1.29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12.46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23.41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16.7</v>
      </c>
      <c r="J33" s="202">
        <v>5.57</v>
      </c>
      <c r="K33" s="202">
        <v>26.79</v>
      </c>
      <c r="L33" s="202">
        <v>43.04</v>
      </c>
      <c r="M33" s="202">
        <v>0</v>
      </c>
      <c r="N33" s="202">
        <v>1.04</v>
      </c>
      <c r="O33" s="202">
        <v>1.74</v>
      </c>
      <c r="P33" s="202">
        <v>1.48</v>
      </c>
      <c r="Q33" s="202">
        <v>2.99</v>
      </c>
      <c r="R33" s="202">
        <v>6.35</v>
      </c>
      <c r="S33" s="202">
        <v>3.73</v>
      </c>
      <c r="T33" s="202">
        <v>0</v>
      </c>
      <c r="U33" s="202">
        <v>10.06</v>
      </c>
      <c r="V33" s="202">
        <v>5.27</v>
      </c>
      <c r="W33" s="202">
        <v>0</v>
      </c>
      <c r="X33" s="202">
        <v>1.29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5.7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16.7</v>
      </c>
      <c r="J34" s="202">
        <v>5.57</v>
      </c>
      <c r="K34" s="202">
        <v>26.79</v>
      </c>
      <c r="L34" s="202">
        <v>43.04</v>
      </c>
      <c r="M34" s="202">
        <v>0</v>
      </c>
      <c r="N34" s="202">
        <v>1.04</v>
      </c>
      <c r="O34" s="202">
        <v>1.74</v>
      </c>
      <c r="P34" s="202">
        <v>1.48</v>
      </c>
      <c r="Q34" s="202">
        <v>3.07</v>
      </c>
      <c r="R34" s="202">
        <v>6.35</v>
      </c>
      <c r="S34" s="202">
        <v>3.73</v>
      </c>
      <c r="T34" s="202">
        <v>0</v>
      </c>
      <c r="U34" s="202">
        <v>10.06</v>
      </c>
      <c r="V34" s="202">
        <v>5.27</v>
      </c>
      <c r="W34" s="202">
        <v>0</v>
      </c>
      <c r="X34" s="202">
        <v>1.29</v>
      </c>
      <c r="Y34" s="202">
        <v>0</v>
      </c>
      <c r="Z34" s="202">
        <v>2.4300000000000002</v>
      </c>
      <c r="AA34" s="202">
        <v>0</v>
      </c>
      <c r="AB34" s="202">
        <v>0</v>
      </c>
      <c r="AC34" s="202">
        <v>11.54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23.41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16.7</v>
      </c>
      <c r="J35" s="202">
        <v>5.57</v>
      </c>
      <c r="K35" s="202">
        <v>26.79</v>
      </c>
      <c r="L35" s="202">
        <v>43.04</v>
      </c>
      <c r="M35" s="202">
        <v>0</v>
      </c>
      <c r="N35" s="202">
        <v>1.04</v>
      </c>
      <c r="O35" s="202">
        <v>1.74</v>
      </c>
      <c r="P35" s="202">
        <v>1.48</v>
      </c>
      <c r="Q35" s="202">
        <v>2.99</v>
      </c>
      <c r="R35" s="202">
        <v>5.91</v>
      </c>
      <c r="S35" s="202">
        <v>3.53</v>
      </c>
      <c r="T35" s="202">
        <v>0</v>
      </c>
      <c r="U35" s="202">
        <v>10.06</v>
      </c>
      <c r="V35" s="202">
        <v>5.27</v>
      </c>
      <c r="W35" s="202">
        <v>0</v>
      </c>
      <c r="X35" s="202">
        <v>1.29</v>
      </c>
      <c r="Y35" s="202">
        <v>0</v>
      </c>
      <c r="Z35" s="202">
        <v>2.4300000000000002</v>
      </c>
      <c r="AA35" s="202">
        <v>0</v>
      </c>
      <c r="AB35" s="202">
        <v>0</v>
      </c>
      <c r="AC35" s="202">
        <v>11.54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23.41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16.7</v>
      </c>
      <c r="J36" s="202">
        <v>5.57</v>
      </c>
      <c r="K36" s="202">
        <v>26.79</v>
      </c>
      <c r="L36" s="202">
        <v>43.04</v>
      </c>
      <c r="M36" s="202">
        <v>0</v>
      </c>
      <c r="N36" s="202">
        <v>1.04</v>
      </c>
      <c r="O36" s="202">
        <v>1.74</v>
      </c>
      <c r="P36" s="202">
        <v>1.48</v>
      </c>
      <c r="Q36" s="202">
        <v>2.99</v>
      </c>
      <c r="R36" s="202">
        <v>5.91</v>
      </c>
      <c r="S36" s="202">
        <v>3.53</v>
      </c>
      <c r="T36" s="202">
        <v>0</v>
      </c>
      <c r="U36" s="202">
        <v>10.06</v>
      </c>
      <c r="V36" s="202">
        <v>5.27</v>
      </c>
      <c r="W36" s="202">
        <v>0</v>
      </c>
      <c r="X36" s="202">
        <v>1.29</v>
      </c>
      <c r="Y36" s="202">
        <v>0</v>
      </c>
      <c r="Z36" s="202">
        <v>2.4300000000000002</v>
      </c>
      <c r="AA36" s="202">
        <v>0</v>
      </c>
      <c r="AB36" s="202">
        <v>0</v>
      </c>
      <c r="AC36" s="202">
        <v>6.66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22.61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16.7</v>
      </c>
      <c r="J37" s="202">
        <v>5.57</v>
      </c>
      <c r="K37" s="202">
        <v>26.79</v>
      </c>
      <c r="L37" s="202">
        <v>43.04</v>
      </c>
      <c r="M37" s="202">
        <v>0</v>
      </c>
      <c r="N37" s="202">
        <v>1.04</v>
      </c>
      <c r="O37" s="202">
        <v>1.74</v>
      </c>
      <c r="P37" s="202">
        <v>1.48</v>
      </c>
      <c r="Q37" s="202">
        <v>0</v>
      </c>
      <c r="R37" s="202">
        <v>0</v>
      </c>
      <c r="S37" s="202">
        <v>0</v>
      </c>
      <c r="T37" s="202">
        <v>0</v>
      </c>
      <c r="U37" s="202">
        <v>10.06</v>
      </c>
      <c r="V37" s="202">
        <v>0.19</v>
      </c>
      <c r="W37" s="202">
        <v>0.38</v>
      </c>
      <c r="X37" s="202">
        <v>1.29</v>
      </c>
      <c r="Y37" s="202">
        <v>0</v>
      </c>
      <c r="Z37" s="202">
        <v>1.55</v>
      </c>
      <c r="AA37" s="202">
        <v>0</v>
      </c>
      <c r="AB37" s="202">
        <v>0</v>
      </c>
      <c r="AC37" s="202">
        <v>6.66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22.97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16.7</v>
      </c>
      <c r="J38" s="202">
        <v>5.57</v>
      </c>
      <c r="K38" s="202">
        <v>26.79</v>
      </c>
      <c r="L38" s="202">
        <v>43.04</v>
      </c>
      <c r="M38" s="202">
        <v>0</v>
      </c>
      <c r="N38" s="202">
        <v>1.04</v>
      </c>
      <c r="O38" s="202">
        <v>1.74</v>
      </c>
      <c r="P38" s="202">
        <v>1.48</v>
      </c>
      <c r="Q38" s="202">
        <v>0</v>
      </c>
      <c r="R38" s="202">
        <v>0</v>
      </c>
      <c r="S38" s="202">
        <v>0</v>
      </c>
      <c r="T38" s="202">
        <v>0</v>
      </c>
      <c r="U38" s="202">
        <v>10.06</v>
      </c>
      <c r="V38" s="202">
        <v>0.19</v>
      </c>
      <c r="W38" s="202">
        <v>0.38</v>
      </c>
      <c r="X38" s="202">
        <v>1.29</v>
      </c>
      <c r="Y38" s="202">
        <v>0</v>
      </c>
      <c r="Z38" s="202">
        <v>21.68</v>
      </c>
      <c r="AA38" s="202">
        <v>0</v>
      </c>
      <c r="AB38" s="202">
        <v>0</v>
      </c>
      <c r="AC38" s="202">
        <v>7.02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22.61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16.7</v>
      </c>
      <c r="J39" s="202">
        <v>5.57</v>
      </c>
      <c r="K39" s="202">
        <v>26.79</v>
      </c>
      <c r="L39" s="202">
        <v>43.04</v>
      </c>
      <c r="M39" s="202">
        <v>0</v>
      </c>
      <c r="N39" s="202">
        <v>1.04</v>
      </c>
      <c r="O39" s="202">
        <v>1.74</v>
      </c>
      <c r="P39" s="202">
        <v>1.48</v>
      </c>
      <c r="Q39" s="202">
        <v>0</v>
      </c>
      <c r="R39" s="202">
        <v>0</v>
      </c>
      <c r="S39" s="202">
        <v>0</v>
      </c>
      <c r="T39" s="202">
        <v>0</v>
      </c>
      <c r="U39" s="202">
        <v>10.06</v>
      </c>
      <c r="V39" s="202">
        <v>0.19</v>
      </c>
      <c r="W39" s="202">
        <v>0.38</v>
      </c>
      <c r="X39" s="202">
        <v>1.29</v>
      </c>
      <c r="Y39" s="202">
        <v>0</v>
      </c>
      <c r="Z39" s="202">
        <v>23.02</v>
      </c>
      <c r="AA39" s="202">
        <v>0</v>
      </c>
      <c r="AB39" s="202">
        <v>0</v>
      </c>
      <c r="AC39" s="202">
        <v>7.02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18.34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16.7</v>
      </c>
      <c r="J40" s="202">
        <v>5.57</v>
      </c>
      <c r="K40" s="202">
        <v>26.79</v>
      </c>
      <c r="L40" s="202">
        <v>43.04</v>
      </c>
      <c r="M40" s="202">
        <v>0</v>
      </c>
      <c r="N40" s="202">
        <v>1.04</v>
      </c>
      <c r="O40" s="202">
        <v>1.74</v>
      </c>
      <c r="P40" s="202">
        <v>1.48</v>
      </c>
      <c r="Q40" s="202">
        <v>0</v>
      </c>
      <c r="R40" s="202">
        <v>0</v>
      </c>
      <c r="S40" s="202">
        <v>0</v>
      </c>
      <c r="T40" s="202">
        <v>0</v>
      </c>
      <c r="U40" s="202">
        <v>10.06</v>
      </c>
      <c r="V40" s="202">
        <v>0.19</v>
      </c>
      <c r="W40" s="202">
        <v>0.38</v>
      </c>
      <c r="X40" s="202">
        <v>1.29</v>
      </c>
      <c r="Y40" s="202">
        <v>0</v>
      </c>
      <c r="Z40" s="202">
        <v>23.02</v>
      </c>
      <c r="AA40" s="202">
        <v>0</v>
      </c>
      <c r="AB40" s="202">
        <v>0</v>
      </c>
      <c r="AC40" s="202">
        <v>7.02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18.34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16.7</v>
      </c>
      <c r="J41" s="202">
        <v>5.57</v>
      </c>
      <c r="K41" s="202">
        <v>26.79</v>
      </c>
      <c r="L41" s="202">
        <v>43.04</v>
      </c>
      <c r="M41" s="202">
        <v>0</v>
      </c>
      <c r="N41" s="202">
        <v>1.04</v>
      </c>
      <c r="O41" s="202">
        <v>1.74</v>
      </c>
      <c r="P41" s="202">
        <v>1.55</v>
      </c>
      <c r="Q41" s="202">
        <v>0</v>
      </c>
      <c r="R41" s="202">
        <v>0</v>
      </c>
      <c r="S41" s="202">
        <v>0</v>
      </c>
      <c r="T41" s="202">
        <v>0</v>
      </c>
      <c r="U41" s="202">
        <v>10.06</v>
      </c>
      <c r="V41" s="202">
        <v>0.19</v>
      </c>
      <c r="W41" s="202">
        <v>0.38</v>
      </c>
      <c r="X41" s="202">
        <v>1.29</v>
      </c>
      <c r="Y41" s="202">
        <v>0</v>
      </c>
      <c r="Z41" s="202">
        <v>2.4300000000000002</v>
      </c>
      <c r="AA41" s="202">
        <v>0</v>
      </c>
      <c r="AB41" s="202">
        <v>0</v>
      </c>
      <c r="AC41" s="202">
        <v>12.07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24.03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16.7</v>
      </c>
      <c r="J42" s="202">
        <v>5.57</v>
      </c>
      <c r="K42" s="202">
        <v>26.79</v>
      </c>
      <c r="L42" s="202">
        <v>43.04</v>
      </c>
      <c r="M42" s="202">
        <v>0</v>
      </c>
      <c r="N42" s="202">
        <v>1.04</v>
      </c>
      <c r="O42" s="202">
        <v>1.74</v>
      </c>
      <c r="P42" s="202">
        <v>1.61</v>
      </c>
      <c r="Q42" s="202">
        <v>0</v>
      </c>
      <c r="R42" s="202">
        <v>0</v>
      </c>
      <c r="S42" s="202">
        <v>0</v>
      </c>
      <c r="T42" s="202">
        <v>0</v>
      </c>
      <c r="U42" s="202">
        <v>10.06</v>
      </c>
      <c r="V42" s="202">
        <v>0.19</v>
      </c>
      <c r="W42" s="202">
        <v>0.38</v>
      </c>
      <c r="X42" s="202">
        <v>1.29</v>
      </c>
      <c r="Y42" s="202">
        <v>0</v>
      </c>
      <c r="Z42" s="202">
        <v>2.4300000000000002</v>
      </c>
      <c r="AA42" s="202">
        <v>0</v>
      </c>
      <c r="AB42" s="202">
        <v>0</v>
      </c>
      <c r="AC42" s="202">
        <v>12.07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24.03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16.7</v>
      </c>
      <c r="J43" s="202">
        <v>5.57</v>
      </c>
      <c r="K43" s="202">
        <v>27.65</v>
      </c>
      <c r="L43" s="202">
        <v>43.04</v>
      </c>
      <c r="M43" s="202">
        <v>0</v>
      </c>
      <c r="N43" s="202">
        <v>1.04</v>
      </c>
      <c r="O43" s="202">
        <v>1.74</v>
      </c>
      <c r="P43" s="202">
        <v>10.77</v>
      </c>
      <c r="Q43" s="202">
        <v>0.19</v>
      </c>
      <c r="R43" s="202">
        <v>0.37</v>
      </c>
      <c r="S43" s="202">
        <v>0.23</v>
      </c>
      <c r="T43" s="202">
        <v>0</v>
      </c>
      <c r="U43" s="202">
        <v>10.06</v>
      </c>
      <c r="V43" s="202">
        <v>0.73</v>
      </c>
      <c r="W43" s="202">
        <v>0.38</v>
      </c>
      <c r="X43" s="202">
        <v>1.29</v>
      </c>
      <c r="Y43" s="202">
        <v>0</v>
      </c>
      <c r="Z43" s="202">
        <v>2.4300000000000002</v>
      </c>
      <c r="AA43" s="202">
        <v>0</v>
      </c>
      <c r="AB43" s="202">
        <v>0</v>
      </c>
      <c r="AC43" s="202">
        <v>12.07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23.68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16.7</v>
      </c>
      <c r="J44" s="202">
        <v>5.57</v>
      </c>
      <c r="K44" s="202">
        <v>27.65</v>
      </c>
      <c r="L44" s="202">
        <v>43.04</v>
      </c>
      <c r="M44" s="202">
        <v>0</v>
      </c>
      <c r="N44" s="202">
        <v>1.04</v>
      </c>
      <c r="O44" s="202">
        <v>1.74</v>
      </c>
      <c r="P44" s="202">
        <v>11.89</v>
      </c>
      <c r="Q44" s="202">
        <v>0.19</v>
      </c>
      <c r="R44" s="202">
        <v>0.37</v>
      </c>
      <c r="S44" s="202">
        <v>0.23</v>
      </c>
      <c r="T44" s="202">
        <v>0</v>
      </c>
      <c r="U44" s="202">
        <v>10.06</v>
      </c>
      <c r="V44" s="202">
        <v>0.18</v>
      </c>
      <c r="W44" s="202">
        <v>0.38</v>
      </c>
      <c r="X44" s="202">
        <v>1.29</v>
      </c>
      <c r="Y44" s="202">
        <v>0</v>
      </c>
      <c r="Z44" s="202">
        <v>2.4300000000000002</v>
      </c>
      <c r="AA44" s="202">
        <v>0</v>
      </c>
      <c r="AB44" s="202">
        <v>0</v>
      </c>
      <c r="AC44" s="202">
        <v>12.07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16.7</v>
      </c>
      <c r="J45" s="202">
        <v>5.57</v>
      </c>
      <c r="K45" s="202">
        <v>27.65</v>
      </c>
      <c r="L45" s="202">
        <v>43.04</v>
      </c>
      <c r="M45" s="202">
        <v>0</v>
      </c>
      <c r="N45" s="202">
        <v>1.04</v>
      </c>
      <c r="O45" s="202">
        <v>1.74</v>
      </c>
      <c r="P45" s="202">
        <v>13</v>
      </c>
      <c r="Q45" s="202">
        <v>0.19</v>
      </c>
      <c r="R45" s="202">
        <v>0.37</v>
      </c>
      <c r="S45" s="202">
        <v>0.23</v>
      </c>
      <c r="T45" s="202">
        <v>0</v>
      </c>
      <c r="U45" s="202">
        <v>10.06</v>
      </c>
      <c r="V45" s="202">
        <v>0.18</v>
      </c>
      <c r="W45" s="202">
        <v>0.38</v>
      </c>
      <c r="X45" s="202">
        <v>1.29</v>
      </c>
      <c r="Y45" s="202">
        <v>0</v>
      </c>
      <c r="Z45" s="202">
        <v>2.4300000000000002</v>
      </c>
      <c r="AA45" s="202">
        <v>0</v>
      </c>
      <c r="AB45" s="202">
        <v>0</v>
      </c>
      <c r="AC45" s="202">
        <v>12.07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16.7</v>
      </c>
      <c r="J46" s="202">
        <v>5.57</v>
      </c>
      <c r="K46" s="202">
        <v>27.65</v>
      </c>
      <c r="L46" s="202">
        <v>43.04</v>
      </c>
      <c r="M46" s="202">
        <v>0</v>
      </c>
      <c r="N46" s="202">
        <v>1.04</v>
      </c>
      <c r="O46" s="202">
        <v>1.74</v>
      </c>
      <c r="P46" s="202">
        <v>14.49</v>
      </c>
      <c r="Q46" s="202">
        <v>0.19</v>
      </c>
      <c r="R46" s="202">
        <v>0.37</v>
      </c>
      <c r="S46" s="202">
        <v>0.23</v>
      </c>
      <c r="T46" s="202">
        <v>0</v>
      </c>
      <c r="U46" s="202">
        <v>10.06</v>
      </c>
      <c r="V46" s="202">
        <v>0.18</v>
      </c>
      <c r="W46" s="202">
        <v>0.38</v>
      </c>
      <c r="X46" s="202">
        <v>1.29</v>
      </c>
      <c r="Y46" s="202">
        <v>0</v>
      </c>
      <c r="Z46" s="202">
        <v>2.4300000000000002</v>
      </c>
      <c r="AA46" s="202">
        <v>0</v>
      </c>
      <c r="AB46" s="202">
        <v>0</v>
      </c>
      <c r="AC46" s="202">
        <v>12.07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16.7</v>
      </c>
      <c r="J47" s="202">
        <v>5.57</v>
      </c>
      <c r="K47" s="202">
        <v>27.65</v>
      </c>
      <c r="L47" s="202">
        <v>34.54</v>
      </c>
      <c r="M47" s="202">
        <v>0</v>
      </c>
      <c r="N47" s="202">
        <v>1.04</v>
      </c>
      <c r="O47" s="202">
        <v>1.74</v>
      </c>
      <c r="P47" s="202">
        <v>1.93</v>
      </c>
      <c r="Q47" s="202">
        <v>0.19</v>
      </c>
      <c r="R47" s="202">
        <v>0.37</v>
      </c>
      <c r="S47" s="202">
        <v>0.23</v>
      </c>
      <c r="T47" s="202">
        <v>0</v>
      </c>
      <c r="U47" s="202">
        <v>10.06</v>
      </c>
      <c r="V47" s="202">
        <v>0.18</v>
      </c>
      <c r="W47" s="202">
        <v>0.38</v>
      </c>
      <c r="X47" s="202">
        <v>1.29</v>
      </c>
      <c r="Y47" s="202">
        <v>0</v>
      </c>
      <c r="Z47" s="202">
        <v>2.4300000000000002</v>
      </c>
      <c r="AA47" s="202">
        <v>0</v>
      </c>
      <c r="AB47" s="202">
        <v>0</v>
      </c>
      <c r="AC47" s="202">
        <v>12.07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23.75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16.7</v>
      </c>
      <c r="J48" s="202">
        <v>5.57</v>
      </c>
      <c r="K48" s="202">
        <v>27.65</v>
      </c>
      <c r="L48" s="202">
        <v>34.54</v>
      </c>
      <c r="M48" s="202">
        <v>0</v>
      </c>
      <c r="N48" s="202">
        <v>1.04</v>
      </c>
      <c r="O48" s="202">
        <v>1.74</v>
      </c>
      <c r="P48" s="202">
        <v>1.93</v>
      </c>
      <c r="Q48" s="202">
        <v>0.19</v>
      </c>
      <c r="R48" s="202">
        <v>0.37</v>
      </c>
      <c r="S48" s="202">
        <v>0.23</v>
      </c>
      <c r="T48" s="202">
        <v>0</v>
      </c>
      <c r="U48" s="202">
        <v>10.06</v>
      </c>
      <c r="V48" s="202">
        <v>0.18</v>
      </c>
      <c r="W48" s="202">
        <v>0.38</v>
      </c>
      <c r="X48" s="202">
        <v>1.29</v>
      </c>
      <c r="Y48" s="202">
        <v>0</v>
      </c>
      <c r="Z48" s="202">
        <v>2.4300000000000002</v>
      </c>
      <c r="AA48" s="202">
        <v>0</v>
      </c>
      <c r="AB48" s="202">
        <v>0</v>
      </c>
      <c r="AC48" s="202">
        <v>12.07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23.75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16.7</v>
      </c>
      <c r="J49" s="202">
        <v>5.57</v>
      </c>
      <c r="K49" s="202">
        <v>27.65</v>
      </c>
      <c r="L49" s="202">
        <v>2.2400000000000002</v>
      </c>
      <c r="M49" s="202">
        <v>0</v>
      </c>
      <c r="N49" s="202">
        <v>1.04</v>
      </c>
      <c r="O49" s="202">
        <v>1.74</v>
      </c>
      <c r="P49" s="202">
        <v>3.79</v>
      </c>
      <c r="Q49" s="202">
        <v>0.19</v>
      </c>
      <c r="R49" s="202">
        <v>0.37</v>
      </c>
      <c r="S49" s="202">
        <v>0.23</v>
      </c>
      <c r="T49" s="202">
        <v>0</v>
      </c>
      <c r="U49" s="202">
        <v>10.06</v>
      </c>
      <c r="V49" s="202">
        <v>0.18</v>
      </c>
      <c r="W49" s="202">
        <v>0.38</v>
      </c>
      <c r="X49" s="202">
        <v>1.29</v>
      </c>
      <c r="Y49" s="202">
        <v>0</v>
      </c>
      <c r="Z49" s="202">
        <v>14.46</v>
      </c>
      <c r="AA49" s="202">
        <v>0</v>
      </c>
      <c r="AB49" s="202">
        <v>0</v>
      </c>
      <c r="AC49" s="202">
        <v>12.27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16.7</v>
      </c>
      <c r="J50" s="202">
        <v>5.57</v>
      </c>
      <c r="K50" s="202">
        <v>27.65</v>
      </c>
      <c r="L50" s="202">
        <v>2.2400000000000002</v>
      </c>
      <c r="M50" s="202">
        <v>0</v>
      </c>
      <c r="N50" s="202">
        <v>1.04</v>
      </c>
      <c r="O50" s="202">
        <v>1.74</v>
      </c>
      <c r="P50" s="202">
        <v>5.28</v>
      </c>
      <c r="Q50" s="202">
        <v>0.19</v>
      </c>
      <c r="R50" s="202">
        <v>0.37</v>
      </c>
      <c r="S50" s="202">
        <v>0.23</v>
      </c>
      <c r="T50" s="202">
        <v>0</v>
      </c>
      <c r="U50" s="202">
        <v>10.06</v>
      </c>
      <c r="V50" s="202">
        <v>0.18</v>
      </c>
      <c r="W50" s="202">
        <v>0.38</v>
      </c>
      <c r="X50" s="202">
        <v>1.29</v>
      </c>
      <c r="Y50" s="202">
        <v>0</v>
      </c>
      <c r="Z50" s="202">
        <v>14.46</v>
      </c>
      <c r="AA50" s="202">
        <v>0</v>
      </c>
      <c r="AB50" s="202">
        <v>0</v>
      </c>
      <c r="AC50" s="202">
        <v>12.27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23.75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16.7</v>
      </c>
      <c r="J51" s="202">
        <v>5.57</v>
      </c>
      <c r="K51" s="202">
        <v>28.48</v>
      </c>
      <c r="L51" s="202">
        <v>2.2400000000000002</v>
      </c>
      <c r="M51" s="202">
        <v>0</v>
      </c>
      <c r="N51" s="202">
        <v>1.04</v>
      </c>
      <c r="O51" s="202">
        <v>1.74</v>
      </c>
      <c r="P51" s="202">
        <v>2.0499999999999998</v>
      </c>
      <c r="Q51" s="202">
        <v>0.19</v>
      </c>
      <c r="R51" s="202">
        <v>0.37</v>
      </c>
      <c r="S51" s="202">
        <v>0.23</v>
      </c>
      <c r="T51" s="202">
        <v>0</v>
      </c>
      <c r="U51" s="202">
        <v>10.06</v>
      </c>
      <c r="V51" s="202">
        <v>0.18</v>
      </c>
      <c r="W51" s="202">
        <v>0.38</v>
      </c>
      <c r="X51" s="202">
        <v>1.29</v>
      </c>
      <c r="Y51" s="202">
        <v>0</v>
      </c>
      <c r="Z51" s="202">
        <v>2.4300000000000002</v>
      </c>
      <c r="AA51" s="202">
        <v>0</v>
      </c>
      <c r="AB51" s="202">
        <v>0</v>
      </c>
      <c r="AC51" s="202">
        <v>12.27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23.75</v>
      </c>
      <c r="AJ51" s="202">
        <v>0</v>
      </c>
      <c r="AK51" s="202">
        <v>0.06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16.7</v>
      </c>
      <c r="J52" s="202">
        <v>5.57</v>
      </c>
      <c r="K52" s="202">
        <v>1.78</v>
      </c>
      <c r="L52" s="202">
        <v>2.2400000000000002</v>
      </c>
      <c r="M52" s="202">
        <v>0</v>
      </c>
      <c r="N52" s="202">
        <v>1.04</v>
      </c>
      <c r="O52" s="202">
        <v>1.74</v>
      </c>
      <c r="P52" s="202">
        <v>2.0499999999999998</v>
      </c>
      <c r="Q52" s="202">
        <v>0.19</v>
      </c>
      <c r="R52" s="202">
        <v>0.37</v>
      </c>
      <c r="S52" s="202">
        <v>0.23</v>
      </c>
      <c r="T52" s="202">
        <v>0</v>
      </c>
      <c r="U52" s="202">
        <v>10.06</v>
      </c>
      <c r="V52" s="202">
        <v>0.18</v>
      </c>
      <c r="W52" s="202">
        <v>0.38</v>
      </c>
      <c r="X52" s="202">
        <v>1.29</v>
      </c>
      <c r="Y52" s="202">
        <v>0</v>
      </c>
      <c r="Z52" s="202">
        <v>2.4300000000000002</v>
      </c>
      <c r="AA52" s="202">
        <v>0</v>
      </c>
      <c r="AB52" s="202">
        <v>0</v>
      </c>
      <c r="AC52" s="202">
        <v>12.27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23.75</v>
      </c>
      <c r="AJ52" s="202">
        <v>0</v>
      </c>
      <c r="AK52" s="202">
        <v>0.06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16.7</v>
      </c>
      <c r="J53" s="202">
        <v>5.57</v>
      </c>
      <c r="K53" s="202">
        <v>1.78</v>
      </c>
      <c r="L53" s="202">
        <v>2.2400000000000002</v>
      </c>
      <c r="M53" s="202">
        <v>0</v>
      </c>
      <c r="N53" s="202">
        <v>1.04</v>
      </c>
      <c r="O53" s="202">
        <v>1.74</v>
      </c>
      <c r="P53" s="202">
        <v>2.0499999999999998</v>
      </c>
      <c r="Q53" s="202">
        <v>0.19</v>
      </c>
      <c r="R53" s="202">
        <v>0.37</v>
      </c>
      <c r="S53" s="202">
        <v>0.23</v>
      </c>
      <c r="T53" s="202">
        <v>0</v>
      </c>
      <c r="U53" s="202">
        <v>10.06</v>
      </c>
      <c r="V53" s="202">
        <v>0.18</v>
      </c>
      <c r="W53" s="202">
        <v>0.38</v>
      </c>
      <c r="X53" s="202">
        <v>1.29</v>
      </c>
      <c r="Y53" s="202">
        <v>0</v>
      </c>
      <c r="Z53" s="202">
        <v>2.4300000000000002</v>
      </c>
      <c r="AA53" s="202">
        <v>0</v>
      </c>
      <c r="AB53" s="202">
        <v>0</v>
      </c>
      <c r="AC53" s="202">
        <v>12.27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23.75</v>
      </c>
      <c r="AJ53" s="202">
        <v>0</v>
      </c>
      <c r="AK53" s="202">
        <v>0.06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16.7</v>
      </c>
      <c r="J54" s="202">
        <v>5.57</v>
      </c>
      <c r="K54" s="202">
        <v>1.78</v>
      </c>
      <c r="L54" s="202">
        <v>2.2400000000000002</v>
      </c>
      <c r="M54" s="202">
        <v>0</v>
      </c>
      <c r="N54" s="202">
        <v>1.04</v>
      </c>
      <c r="O54" s="202">
        <v>1.74</v>
      </c>
      <c r="P54" s="202">
        <v>2.0499999999999998</v>
      </c>
      <c r="Q54" s="202">
        <v>0.19</v>
      </c>
      <c r="R54" s="202">
        <v>0.37</v>
      </c>
      <c r="S54" s="202">
        <v>0.23</v>
      </c>
      <c r="T54" s="202">
        <v>0</v>
      </c>
      <c r="U54" s="202">
        <v>10.06</v>
      </c>
      <c r="V54" s="202">
        <v>0.18</v>
      </c>
      <c r="W54" s="202">
        <v>0.38</v>
      </c>
      <c r="X54" s="202">
        <v>1.29</v>
      </c>
      <c r="Y54" s="202">
        <v>0</v>
      </c>
      <c r="Z54" s="202">
        <v>2.4300000000000002</v>
      </c>
      <c r="AA54" s="202">
        <v>0</v>
      </c>
      <c r="AB54" s="202">
        <v>0</v>
      </c>
      <c r="AC54" s="202">
        <v>12.27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23.75</v>
      </c>
      <c r="AJ54" s="202">
        <v>0</v>
      </c>
      <c r="AK54" s="202">
        <v>0.06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16.7</v>
      </c>
      <c r="J55" s="202">
        <v>5.57</v>
      </c>
      <c r="K55" s="202">
        <v>1.78</v>
      </c>
      <c r="L55" s="202">
        <v>2.2400000000000002</v>
      </c>
      <c r="M55" s="202">
        <v>0</v>
      </c>
      <c r="N55" s="202">
        <v>1.04</v>
      </c>
      <c r="O55" s="202">
        <v>1.74</v>
      </c>
      <c r="P55" s="202">
        <v>2.0499999999999998</v>
      </c>
      <c r="Q55" s="202">
        <v>0.19</v>
      </c>
      <c r="R55" s="202">
        <v>0.37</v>
      </c>
      <c r="S55" s="202">
        <v>0.23</v>
      </c>
      <c r="T55" s="202">
        <v>0</v>
      </c>
      <c r="U55" s="202">
        <v>10.06</v>
      </c>
      <c r="V55" s="202">
        <v>0.18</v>
      </c>
      <c r="W55" s="202">
        <v>0.38</v>
      </c>
      <c r="X55" s="202">
        <v>1.29</v>
      </c>
      <c r="Y55" s="202">
        <v>0</v>
      </c>
      <c r="Z55" s="202">
        <v>2.4300000000000002</v>
      </c>
      <c r="AA55" s="202">
        <v>0</v>
      </c>
      <c r="AB55" s="202">
        <v>0</v>
      </c>
      <c r="AC55" s="202">
        <v>12.27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24.01</v>
      </c>
      <c r="AJ55" s="202">
        <v>0</v>
      </c>
      <c r="AK55" s="202">
        <v>0.06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16.7</v>
      </c>
      <c r="J56" s="202">
        <v>5.57</v>
      </c>
      <c r="K56" s="202">
        <v>28.48</v>
      </c>
      <c r="L56" s="202">
        <v>2.2400000000000002</v>
      </c>
      <c r="M56" s="202">
        <v>0</v>
      </c>
      <c r="N56" s="202">
        <v>1.04</v>
      </c>
      <c r="O56" s="202">
        <v>1.74</v>
      </c>
      <c r="P56" s="202">
        <v>2.0499999999999998</v>
      </c>
      <c r="Q56" s="202">
        <v>0.19</v>
      </c>
      <c r="R56" s="202">
        <v>0.37</v>
      </c>
      <c r="S56" s="202">
        <v>0.23</v>
      </c>
      <c r="T56" s="202">
        <v>0</v>
      </c>
      <c r="U56" s="202">
        <v>10.06</v>
      </c>
      <c r="V56" s="202">
        <v>0.18</v>
      </c>
      <c r="W56" s="202">
        <v>0.38</v>
      </c>
      <c r="X56" s="202">
        <v>1.29</v>
      </c>
      <c r="Y56" s="202">
        <v>0</v>
      </c>
      <c r="Z56" s="202">
        <v>2.4300000000000002</v>
      </c>
      <c r="AA56" s="202">
        <v>0</v>
      </c>
      <c r="AB56" s="202">
        <v>0</v>
      </c>
      <c r="AC56" s="202">
        <v>12.27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23.75</v>
      </c>
      <c r="AJ56" s="202">
        <v>0</v>
      </c>
      <c r="AK56" s="202">
        <v>0.06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16.7</v>
      </c>
      <c r="J57" s="202">
        <v>5.57</v>
      </c>
      <c r="K57" s="202">
        <v>29.58</v>
      </c>
      <c r="L57" s="202">
        <v>41.11</v>
      </c>
      <c r="M57" s="202">
        <v>0</v>
      </c>
      <c r="N57" s="202">
        <v>1.04</v>
      </c>
      <c r="O57" s="202">
        <v>1.74</v>
      </c>
      <c r="P57" s="202">
        <v>1.92</v>
      </c>
      <c r="Q57" s="202">
        <v>0.19</v>
      </c>
      <c r="R57" s="202">
        <v>0.37</v>
      </c>
      <c r="S57" s="202">
        <v>0.23</v>
      </c>
      <c r="T57" s="202">
        <v>0</v>
      </c>
      <c r="U57" s="202">
        <v>10.06</v>
      </c>
      <c r="V57" s="202">
        <v>0.71</v>
      </c>
      <c r="W57" s="202">
        <v>0.38</v>
      </c>
      <c r="X57" s="202">
        <v>1.29</v>
      </c>
      <c r="Y57" s="202">
        <v>0</v>
      </c>
      <c r="Z57" s="202">
        <v>2.4300000000000002</v>
      </c>
      <c r="AA57" s="202">
        <v>0</v>
      </c>
      <c r="AB57" s="202">
        <v>0</v>
      </c>
      <c r="AC57" s="202">
        <v>12.27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23.75</v>
      </c>
      <c r="AJ57" s="202">
        <v>0</v>
      </c>
      <c r="AK57" s="202">
        <v>0.06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16.7</v>
      </c>
      <c r="J58" s="202">
        <v>5.57</v>
      </c>
      <c r="K58" s="202">
        <v>29.58</v>
      </c>
      <c r="L58" s="202">
        <v>41.11</v>
      </c>
      <c r="M58" s="202">
        <v>0</v>
      </c>
      <c r="N58" s="202">
        <v>1.04</v>
      </c>
      <c r="O58" s="202">
        <v>1.74</v>
      </c>
      <c r="P58" s="202">
        <v>1.92</v>
      </c>
      <c r="Q58" s="202">
        <v>0.19</v>
      </c>
      <c r="R58" s="202">
        <v>0.37</v>
      </c>
      <c r="S58" s="202">
        <v>0.23</v>
      </c>
      <c r="T58" s="202">
        <v>0</v>
      </c>
      <c r="U58" s="202">
        <v>10.06</v>
      </c>
      <c r="V58" s="202">
        <v>0.71</v>
      </c>
      <c r="W58" s="202">
        <v>0.38</v>
      </c>
      <c r="X58" s="202">
        <v>1.29</v>
      </c>
      <c r="Y58" s="202">
        <v>0</v>
      </c>
      <c r="Z58" s="202">
        <v>2.4300000000000002</v>
      </c>
      <c r="AA58" s="202">
        <v>0</v>
      </c>
      <c r="AB58" s="202">
        <v>0</v>
      </c>
      <c r="AC58" s="202">
        <v>12.27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23.75</v>
      </c>
      <c r="AJ58" s="202">
        <v>0</v>
      </c>
      <c r="AK58" s="202">
        <v>0.06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16.7</v>
      </c>
      <c r="J59" s="202">
        <v>5.57</v>
      </c>
      <c r="K59" s="202">
        <v>29.58</v>
      </c>
      <c r="L59" s="202">
        <v>41.11</v>
      </c>
      <c r="M59" s="202">
        <v>0</v>
      </c>
      <c r="N59" s="202">
        <v>1.04</v>
      </c>
      <c r="O59" s="202">
        <v>1.74</v>
      </c>
      <c r="P59" s="202">
        <v>1.92</v>
      </c>
      <c r="Q59" s="202">
        <v>0.19</v>
      </c>
      <c r="R59" s="202">
        <v>0.37</v>
      </c>
      <c r="S59" s="202">
        <v>0.23</v>
      </c>
      <c r="T59" s="202">
        <v>0</v>
      </c>
      <c r="U59" s="202">
        <v>10.06</v>
      </c>
      <c r="V59" s="202">
        <v>0.71</v>
      </c>
      <c r="W59" s="202">
        <v>0.38</v>
      </c>
      <c r="X59" s="202">
        <v>1.29</v>
      </c>
      <c r="Y59" s="202">
        <v>0</v>
      </c>
      <c r="Z59" s="202">
        <v>2.4300000000000002</v>
      </c>
      <c r="AA59" s="202">
        <v>0</v>
      </c>
      <c r="AB59" s="202">
        <v>0</v>
      </c>
      <c r="AC59" s="202">
        <v>12.48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23.75</v>
      </c>
      <c r="AJ59" s="202">
        <v>0</v>
      </c>
      <c r="AK59" s="202">
        <v>0.06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16.7</v>
      </c>
      <c r="J60" s="202">
        <v>5.57</v>
      </c>
      <c r="K60" s="202">
        <v>29.58</v>
      </c>
      <c r="L60" s="202">
        <v>41.11</v>
      </c>
      <c r="M60" s="202">
        <v>0</v>
      </c>
      <c r="N60" s="202">
        <v>1.04</v>
      </c>
      <c r="O60" s="202">
        <v>1.74</v>
      </c>
      <c r="P60" s="202">
        <v>1.92</v>
      </c>
      <c r="Q60" s="202">
        <v>0.19</v>
      </c>
      <c r="R60" s="202">
        <v>0.37</v>
      </c>
      <c r="S60" s="202">
        <v>0.23</v>
      </c>
      <c r="T60" s="202">
        <v>0</v>
      </c>
      <c r="U60" s="202">
        <v>10.06</v>
      </c>
      <c r="V60" s="202">
        <v>0.71</v>
      </c>
      <c r="W60" s="202">
        <v>0.38</v>
      </c>
      <c r="X60" s="202">
        <v>1.29</v>
      </c>
      <c r="Y60" s="202">
        <v>0</v>
      </c>
      <c r="Z60" s="202">
        <v>2.4300000000000002</v>
      </c>
      <c r="AA60" s="202">
        <v>0</v>
      </c>
      <c r="AB60" s="202">
        <v>0</v>
      </c>
      <c r="AC60" s="202">
        <v>12.48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23.75</v>
      </c>
      <c r="AJ60" s="202">
        <v>0</v>
      </c>
      <c r="AK60" s="202">
        <v>0.06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16.7</v>
      </c>
      <c r="J61" s="202">
        <v>5.57</v>
      </c>
      <c r="K61" s="202">
        <v>29.58</v>
      </c>
      <c r="L61" s="202">
        <v>41.11</v>
      </c>
      <c r="M61" s="202">
        <v>0</v>
      </c>
      <c r="N61" s="202">
        <v>1.04</v>
      </c>
      <c r="O61" s="202">
        <v>1.74</v>
      </c>
      <c r="P61" s="202">
        <v>1.9</v>
      </c>
      <c r="Q61" s="202">
        <v>0.19</v>
      </c>
      <c r="R61" s="202">
        <v>0.37</v>
      </c>
      <c r="S61" s="202">
        <v>0.23</v>
      </c>
      <c r="T61" s="202">
        <v>0</v>
      </c>
      <c r="U61" s="202">
        <v>9.92</v>
      </c>
      <c r="V61" s="202">
        <v>5.27</v>
      </c>
      <c r="W61" s="202">
        <v>0.38</v>
      </c>
      <c r="X61" s="202">
        <v>1.29</v>
      </c>
      <c r="Y61" s="202">
        <v>0</v>
      </c>
      <c r="Z61" s="202">
        <v>2.4300000000000002</v>
      </c>
      <c r="AA61" s="202">
        <v>0</v>
      </c>
      <c r="AB61" s="202">
        <v>0</v>
      </c>
      <c r="AC61" s="202">
        <v>12.48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24.01</v>
      </c>
      <c r="AJ61" s="202">
        <v>0</v>
      </c>
      <c r="AK61" s="202">
        <v>0.06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16.7</v>
      </c>
      <c r="J62" s="202">
        <v>5.57</v>
      </c>
      <c r="K62" s="202">
        <v>29.58</v>
      </c>
      <c r="L62" s="202">
        <v>41.11</v>
      </c>
      <c r="M62" s="202">
        <v>0</v>
      </c>
      <c r="N62" s="202">
        <v>1.04</v>
      </c>
      <c r="O62" s="202">
        <v>1.74</v>
      </c>
      <c r="P62" s="202">
        <v>1.9</v>
      </c>
      <c r="Q62" s="202">
        <v>0.19</v>
      </c>
      <c r="R62" s="202">
        <v>0.37</v>
      </c>
      <c r="S62" s="202">
        <v>0.23</v>
      </c>
      <c r="T62" s="202">
        <v>0</v>
      </c>
      <c r="U62" s="202">
        <v>9.92</v>
      </c>
      <c r="V62" s="202">
        <v>5.27</v>
      </c>
      <c r="W62" s="202">
        <v>0.38</v>
      </c>
      <c r="X62" s="202">
        <v>1.29</v>
      </c>
      <c r="Y62" s="202">
        <v>0</v>
      </c>
      <c r="Z62" s="202">
        <v>2.4300000000000002</v>
      </c>
      <c r="AA62" s="202">
        <v>0</v>
      </c>
      <c r="AB62" s="202">
        <v>0</v>
      </c>
      <c r="AC62" s="202">
        <v>12.48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23.75</v>
      </c>
      <c r="AJ62" s="202">
        <v>0</v>
      </c>
      <c r="AK62" s="202">
        <v>0.06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16.7</v>
      </c>
      <c r="J63" s="202">
        <v>5.57</v>
      </c>
      <c r="K63" s="202">
        <v>27.65</v>
      </c>
      <c r="L63" s="202">
        <v>2.2400000000000002</v>
      </c>
      <c r="M63" s="202">
        <v>0</v>
      </c>
      <c r="N63" s="202">
        <v>1.04</v>
      </c>
      <c r="O63" s="202">
        <v>1.74</v>
      </c>
      <c r="P63" s="202">
        <v>1.97</v>
      </c>
      <c r="Q63" s="202">
        <v>0.19</v>
      </c>
      <c r="R63" s="202">
        <v>0.37</v>
      </c>
      <c r="S63" s="202">
        <v>0.23</v>
      </c>
      <c r="T63" s="202">
        <v>0</v>
      </c>
      <c r="U63" s="202">
        <v>9.92</v>
      </c>
      <c r="V63" s="202">
        <v>5.27</v>
      </c>
      <c r="W63" s="202">
        <v>0.38</v>
      </c>
      <c r="X63" s="202">
        <v>1.29</v>
      </c>
      <c r="Y63" s="202">
        <v>0</v>
      </c>
      <c r="Z63" s="202">
        <v>2.4300000000000002</v>
      </c>
      <c r="AA63" s="202">
        <v>0</v>
      </c>
      <c r="AB63" s="202">
        <v>0</v>
      </c>
      <c r="AC63" s="202">
        <v>12.48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23.75</v>
      </c>
      <c r="AJ63" s="202">
        <v>0</v>
      </c>
      <c r="AK63" s="202">
        <v>0.89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16.7</v>
      </c>
      <c r="J64" s="202">
        <v>5.57</v>
      </c>
      <c r="K64" s="202">
        <v>27.65</v>
      </c>
      <c r="L64" s="202">
        <v>2.2400000000000002</v>
      </c>
      <c r="M64" s="202">
        <v>0</v>
      </c>
      <c r="N64" s="202">
        <v>1.04</v>
      </c>
      <c r="O64" s="202">
        <v>1.74</v>
      </c>
      <c r="P64" s="202">
        <v>1.97</v>
      </c>
      <c r="Q64" s="202">
        <v>0.19</v>
      </c>
      <c r="R64" s="202">
        <v>0.37</v>
      </c>
      <c r="S64" s="202">
        <v>0.23</v>
      </c>
      <c r="T64" s="202">
        <v>0</v>
      </c>
      <c r="U64" s="202">
        <v>9.92</v>
      </c>
      <c r="V64" s="202">
        <v>5.27</v>
      </c>
      <c r="W64" s="202">
        <v>0.38</v>
      </c>
      <c r="X64" s="202">
        <v>1.29</v>
      </c>
      <c r="Y64" s="202">
        <v>0</v>
      </c>
      <c r="Z64" s="202">
        <v>2.4300000000000002</v>
      </c>
      <c r="AA64" s="202">
        <v>0</v>
      </c>
      <c r="AB64" s="202">
        <v>0</v>
      </c>
      <c r="AC64" s="202">
        <v>12.48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23.75</v>
      </c>
      <c r="AJ64" s="202">
        <v>0</v>
      </c>
      <c r="AK64" s="202">
        <v>0.89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16.7</v>
      </c>
      <c r="J65" s="202">
        <v>5.57</v>
      </c>
      <c r="K65" s="202">
        <v>27.65</v>
      </c>
      <c r="L65" s="202">
        <v>2.2400000000000002</v>
      </c>
      <c r="M65" s="202">
        <v>0</v>
      </c>
      <c r="N65" s="202">
        <v>1.04</v>
      </c>
      <c r="O65" s="202">
        <v>1.74</v>
      </c>
      <c r="P65" s="202">
        <v>3.95</v>
      </c>
      <c r="Q65" s="202">
        <v>0.19</v>
      </c>
      <c r="R65" s="202">
        <v>0.37</v>
      </c>
      <c r="S65" s="202">
        <v>0.23</v>
      </c>
      <c r="T65" s="202">
        <v>0</v>
      </c>
      <c r="U65" s="202">
        <v>9.92</v>
      </c>
      <c r="V65" s="202">
        <v>5.27</v>
      </c>
      <c r="W65" s="202">
        <v>0.38</v>
      </c>
      <c r="X65" s="202">
        <v>1.29</v>
      </c>
      <c r="Y65" s="202">
        <v>0</v>
      </c>
      <c r="Z65" s="202">
        <v>2.4300000000000002</v>
      </c>
      <c r="AA65" s="202">
        <v>0</v>
      </c>
      <c r="AB65" s="202">
        <v>0</v>
      </c>
      <c r="AC65" s="202">
        <v>12.48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23.75</v>
      </c>
      <c r="AJ65" s="202">
        <v>0</v>
      </c>
      <c r="AK65" s="202">
        <v>0.89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16.7</v>
      </c>
      <c r="J66" s="202">
        <v>5.57</v>
      </c>
      <c r="K66" s="202">
        <v>27.65</v>
      </c>
      <c r="L66" s="202">
        <v>2.2400000000000002</v>
      </c>
      <c r="M66" s="202">
        <v>0</v>
      </c>
      <c r="N66" s="202">
        <v>1.04</v>
      </c>
      <c r="O66" s="202">
        <v>1.74</v>
      </c>
      <c r="P66" s="202">
        <v>3.95</v>
      </c>
      <c r="Q66" s="202">
        <v>0.19</v>
      </c>
      <c r="R66" s="202">
        <v>0.37</v>
      </c>
      <c r="S66" s="202">
        <v>0.23</v>
      </c>
      <c r="T66" s="202">
        <v>0</v>
      </c>
      <c r="U66" s="202">
        <v>9.92</v>
      </c>
      <c r="V66" s="202">
        <v>5.27</v>
      </c>
      <c r="W66" s="202">
        <v>0.38</v>
      </c>
      <c r="X66" s="202">
        <v>1.29</v>
      </c>
      <c r="Y66" s="202">
        <v>0</v>
      </c>
      <c r="Z66" s="202">
        <v>2.4300000000000002</v>
      </c>
      <c r="AA66" s="202">
        <v>0</v>
      </c>
      <c r="AB66" s="202">
        <v>0</v>
      </c>
      <c r="AC66" s="202">
        <v>12.48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23.75</v>
      </c>
      <c r="AJ66" s="202">
        <v>0</v>
      </c>
      <c r="AK66" s="202">
        <v>0.89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10.54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16.7</v>
      </c>
      <c r="J67" s="202">
        <v>5.57</v>
      </c>
      <c r="K67" s="202">
        <v>16.059999999999999</v>
      </c>
      <c r="L67" s="202">
        <v>2.2400000000000002</v>
      </c>
      <c r="M67" s="202">
        <v>0</v>
      </c>
      <c r="N67" s="202">
        <v>1.04</v>
      </c>
      <c r="O67" s="202">
        <v>1.74</v>
      </c>
      <c r="P67" s="202">
        <v>7.48</v>
      </c>
      <c r="Q67" s="202">
        <v>0.19</v>
      </c>
      <c r="R67" s="202">
        <v>0.37</v>
      </c>
      <c r="S67" s="202">
        <v>0.23</v>
      </c>
      <c r="T67" s="202">
        <v>0</v>
      </c>
      <c r="U67" s="202">
        <v>9.92</v>
      </c>
      <c r="V67" s="202">
        <v>0.18</v>
      </c>
      <c r="W67" s="202">
        <v>0.38</v>
      </c>
      <c r="X67" s="202">
        <v>1.29</v>
      </c>
      <c r="Y67" s="202">
        <v>0</v>
      </c>
      <c r="Z67" s="202">
        <v>2.4300000000000002</v>
      </c>
      <c r="AA67" s="202">
        <v>0</v>
      </c>
      <c r="AB67" s="202">
        <v>0</v>
      </c>
      <c r="AC67" s="202">
        <v>12.48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24.01</v>
      </c>
      <c r="AJ67" s="202">
        <v>0</v>
      </c>
      <c r="AK67" s="202">
        <v>0.89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10.54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16.7</v>
      </c>
      <c r="J68" s="202">
        <v>5.57</v>
      </c>
      <c r="K68" s="202">
        <v>16.059999999999999</v>
      </c>
      <c r="L68" s="202">
        <v>2.2400000000000002</v>
      </c>
      <c r="M68" s="202">
        <v>0</v>
      </c>
      <c r="N68" s="202">
        <v>1.04</v>
      </c>
      <c r="O68" s="202">
        <v>1.74</v>
      </c>
      <c r="P68" s="202">
        <v>7.48</v>
      </c>
      <c r="Q68" s="202">
        <v>0.19</v>
      </c>
      <c r="R68" s="202">
        <v>0.37</v>
      </c>
      <c r="S68" s="202">
        <v>0.23</v>
      </c>
      <c r="T68" s="202">
        <v>0</v>
      </c>
      <c r="U68" s="202">
        <v>9.92</v>
      </c>
      <c r="V68" s="202">
        <v>0.18</v>
      </c>
      <c r="W68" s="202">
        <v>0.38</v>
      </c>
      <c r="X68" s="202">
        <v>1.29</v>
      </c>
      <c r="Y68" s="202">
        <v>0</v>
      </c>
      <c r="Z68" s="202">
        <v>2.4300000000000002</v>
      </c>
      <c r="AA68" s="202">
        <v>0</v>
      </c>
      <c r="AB68" s="202">
        <v>0</v>
      </c>
      <c r="AC68" s="202">
        <v>12.48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23.75</v>
      </c>
      <c r="AJ68" s="202">
        <v>0</v>
      </c>
      <c r="AK68" s="202">
        <v>0.89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10.54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16.7</v>
      </c>
      <c r="J69" s="202">
        <v>5.57</v>
      </c>
      <c r="K69" s="202">
        <v>1.78</v>
      </c>
      <c r="L69" s="202">
        <v>2.2400000000000002</v>
      </c>
      <c r="M69" s="202">
        <v>0</v>
      </c>
      <c r="N69" s="202">
        <v>1.04</v>
      </c>
      <c r="O69" s="202">
        <v>1.74</v>
      </c>
      <c r="P69" s="202">
        <v>7.48</v>
      </c>
      <c r="Q69" s="202">
        <v>0.19</v>
      </c>
      <c r="R69" s="202">
        <v>0.37</v>
      </c>
      <c r="S69" s="202">
        <v>0.23</v>
      </c>
      <c r="T69" s="202">
        <v>0</v>
      </c>
      <c r="U69" s="202">
        <v>10</v>
      </c>
      <c r="V69" s="202">
        <v>0.18</v>
      </c>
      <c r="W69" s="202">
        <v>0.38</v>
      </c>
      <c r="X69" s="202">
        <v>1.29</v>
      </c>
      <c r="Y69" s="202">
        <v>0</v>
      </c>
      <c r="Z69" s="202">
        <v>2.4300000000000002</v>
      </c>
      <c r="AA69" s="202">
        <v>0</v>
      </c>
      <c r="AB69" s="202">
        <v>0</v>
      </c>
      <c r="AC69" s="202">
        <v>12.48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23.75</v>
      </c>
      <c r="AJ69" s="202">
        <v>0</v>
      </c>
      <c r="AK69" s="202">
        <v>0.89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10.54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16.7</v>
      </c>
      <c r="J70" s="202">
        <v>5.57</v>
      </c>
      <c r="K70" s="202">
        <v>1.78</v>
      </c>
      <c r="L70" s="202">
        <v>2.2400000000000002</v>
      </c>
      <c r="M70" s="202">
        <v>0</v>
      </c>
      <c r="N70" s="202">
        <v>1.04</v>
      </c>
      <c r="O70" s="202">
        <v>1.74</v>
      </c>
      <c r="P70" s="202">
        <v>7.48</v>
      </c>
      <c r="Q70" s="202">
        <v>0.19</v>
      </c>
      <c r="R70" s="202">
        <v>0.37</v>
      </c>
      <c r="S70" s="202">
        <v>0.23</v>
      </c>
      <c r="T70" s="202">
        <v>0</v>
      </c>
      <c r="U70" s="202">
        <v>10</v>
      </c>
      <c r="V70" s="202">
        <v>0.18</v>
      </c>
      <c r="W70" s="202">
        <v>0.38</v>
      </c>
      <c r="X70" s="202">
        <v>1.29</v>
      </c>
      <c r="Y70" s="202">
        <v>0</v>
      </c>
      <c r="Z70" s="202">
        <v>2.4300000000000002</v>
      </c>
      <c r="AA70" s="202">
        <v>0</v>
      </c>
      <c r="AB70" s="202">
        <v>0</v>
      </c>
      <c r="AC70" s="202">
        <v>13.16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24.33</v>
      </c>
      <c r="AJ70" s="202">
        <v>0</v>
      </c>
      <c r="AK70" s="202">
        <v>0.89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16.7</v>
      </c>
      <c r="J71" s="202">
        <v>5.57</v>
      </c>
      <c r="K71" s="202">
        <v>1.78</v>
      </c>
      <c r="L71" s="202">
        <v>2.2400000000000002</v>
      </c>
      <c r="M71" s="202">
        <v>0</v>
      </c>
      <c r="N71" s="202">
        <v>1.04</v>
      </c>
      <c r="O71" s="202">
        <v>1.74</v>
      </c>
      <c r="P71" s="202">
        <v>7.48</v>
      </c>
      <c r="Q71" s="202">
        <v>0.19</v>
      </c>
      <c r="R71" s="202">
        <v>0.37</v>
      </c>
      <c r="S71" s="202">
        <v>0.23</v>
      </c>
      <c r="T71" s="202">
        <v>0</v>
      </c>
      <c r="U71" s="202">
        <v>10</v>
      </c>
      <c r="V71" s="202">
        <v>0.18</v>
      </c>
      <c r="W71" s="202">
        <v>0.38</v>
      </c>
      <c r="X71" s="202">
        <v>1.29</v>
      </c>
      <c r="Y71" s="202">
        <v>0</v>
      </c>
      <c r="Z71" s="202">
        <v>2.4300000000000002</v>
      </c>
      <c r="AA71" s="202">
        <v>0</v>
      </c>
      <c r="AB71" s="202">
        <v>0</v>
      </c>
      <c r="AC71" s="202">
        <v>13.16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24.33</v>
      </c>
      <c r="AJ71" s="202">
        <v>0</v>
      </c>
      <c r="AK71" s="202">
        <v>0.89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16.7</v>
      </c>
      <c r="J72" s="202">
        <v>5.57</v>
      </c>
      <c r="K72" s="202">
        <v>1.78</v>
      </c>
      <c r="L72" s="202">
        <v>2.2400000000000002</v>
      </c>
      <c r="M72" s="202">
        <v>0</v>
      </c>
      <c r="N72" s="202">
        <v>1.04</v>
      </c>
      <c r="O72" s="202">
        <v>1.74</v>
      </c>
      <c r="P72" s="202">
        <v>7.48</v>
      </c>
      <c r="Q72" s="202">
        <v>0.19</v>
      </c>
      <c r="R72" s="202">
        <v>0.37</v>
      </c>
      <c r="S72" s="202">
        <v>0.23</v>
      </c>
      <c r="T72" s="202">
        <v>0</v>
      </c>
      <c r="U72" s="202">
        <v>10</v>
      </c>
      <c r="V72" s="202">
        <v>0.18</v>
      </c>
      <c r="W72" s="202">
        <v>0.38</v>
      </c>
      <c r="X72" s="202">
        <v>1.29</v>
      </c>
      <c r="Y72" s="202">
        <v>0</v>
      </c>
      <c r="Z72" s="202">
        <v>2.4300000000000002</v>
      </c>
      <c r="AA72" s="202">
        <v>0</v>
      </c>
      <c r="AB72" s="202">
        <v>0</v>
      </c>
      <c r="AC72" s="202">
        <v>6.4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16.690000000000001</v>
      </c>
      <c r="AJ72" s="202">
        <v>0</v>
      </c>
      <c r="AK72" s="202">
        <v>0.89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10.54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16.7</v>
      </c>
      <c r="J73" s="202">
        <v>5.57</v>
      </c>
      <c r="K73" s="202">
        <v>1.78</v>
      </c>
      <c r="L73" s="202">
        <v>2.2400000000000002</v>
      </c>
      <c r="M73" s="202">
        <v>0</v>
      </c>
      <c r="N73" s="202">
        <v>1.04</v>
      </c>
      <c r="O73" s="202">
        <v>1.74</v>
      </c>
      <c r="P73" s="202">
        <v>7.48</v>
      </c>
      <c r="Q73" s="202">
        <v>0.19</v>
      </c>
      <c r="R73" s="202">
        <v>0.37</v>
      </c>
      <c r="S73" s="202">
        <v>0.23</v>
      </c>
      <c r="T73" s="202">
        <v>0</v>
      </c>
      <c r="U73" s="202">
        <v>10</v>
      </c>
      <c r="V73" s="202">
        <v>0.18</v>
      </c>
      <c r="W73" s="202">
        <v>0.38</v>
      </c>
      <c r="X73" s="202">
        <v>1.29</v>
      </c>
      <c r="Y73" s="202">
        <v>0</v>
      </c>
      <c r="Z73" s="202">
        <v>2.4300000000000002</v>
      </c>
      <c r="AA73" s="202">
        <v>0</v>
      </c>
      <c r="AB73" s="202">
        <v>0</v>
      </c>
      <c r="AC73" s="202">
        <v>6.4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17.149999999999999</v>
      </c>
      <c r="AJ73" s="202">
        <v>0</v>
      </c>
      <c r="AK73" s="202">
        <v>0.89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10.54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16.7</v>
      </c>
      <c r="J74" s="202">
        <v>5.57</v>
      </c>
      <c r="K74" s="202">
        <v>1.78</v>
      </c>
      <c r="L74" s="202">
        <v>2.2400000000000002</v>
      </c>
      <c r="M74" s="202">
        <v>0</v>
      </c>
      <c r="N74" s="202">
        <v>1.04</v>
      </c>
      <c r="O74" s="202">
        <v>1.74</v>
      </c>
      <c r="P74" s="202">
        <v>7.48</v>
      </c>
      <c r="Q74" s="202">
        <v>0.19</v>
      </c>
      <c r="R74" s="202">
        <v>0.37</v>
      </c>
      <c r="S74" s="202">
        <v>0.23</v>
      </c>
      <c r="T74" s="202">
        <v>0</v>
      </c>
      <c r="U74" s="202">
        <v>10</v>
      </c>
      <c r="V74" s="202">
        <v>0.18</v>
      </c>
      <c r="W74" s="202">
        <v>0.38</v>
      </c>
      <c r="X74" s="202">
        <v>1.29</v>
      </c>
      <c r="Y74" s="202">
        <v>0</v>
      </c>
      <c r="Z74" s="202">
        <v>2.4300000000000002</v>
      </c>
      <c r="AA74" s="202">
        <v>0</v>
      </c>
      <c r="AB74" s="202">
        <v>0</v>
      </c>
      <c r="AC74" s="202">
        <v>6.4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16.690000000000001</v>
      </c>
      <c r="AJ74" s="202">
        <v>0</v>
      </c>
      <c r="AK74" s="202">
        <v>0.89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10.54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16.7</v>
      </c>
      <c r="J75" s="202">
        <v>5.57</v>
      </c>
      <c r="K75" s="202">
        <v>1.78</v>
      </c>
      <c r="L75" s="202">
        <v>2.2400000000000002</v>
      </c>
      <c r="M75" s="202">
        <v>0</v>
      </c>
      <c r="N75" s="202">
        <v>1.04</v>
      </c>
      <c r="O75" s="202">
        <v>1.74</v>
      </c>
      <c r="P75" s="202">
        <v>2.1</v>
      </c>
      <c r="Q75" s="202">
        <v>0.19</v>
      </c>
      <c r="R75" s="202">
        <v>0.37</v>
      </c>
      <c r="S75" s="202">
        <v>0.23</v>
      </c>
      <c r="T75" s="202">
        <v>0</v>
      </c>
      <c r="U75" s="202">
        <v>10</v>
      </c>
      <c r="V75" s="202">
        <v>0.18</v>
      </c>
      <c r="W75" s="202">
        <v>0.38</v>
      </c>
      <c r="X75" s="202">
        <v>1.29</v>
      </c>
      <c r="Y75" s="202">
        <v>0</v>
      </c>
      <c r="Z75" s="202">
        <v>2.4300000000000002</v>
      </c>
      <c r="AA75" s="202">
        <v>0</v>
      </c>
      <c r="AB75" s="202">
        <v>0</v>
      </c>
      <c r="AC75" s="202">
        <v>6.4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16.690000000000001</v>
      </c>
      <c r="AJ75" s="202">
        <v>0</v>
      </c>
      <c r="AK75" s="202">
        <v>0.06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10.54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16.7</v>
      </c>
      <c r="J76" s="202">
        <v>5.57</v>
      </c>
      <c r="K76" s="202">
        <v>1.78</v>
      </c>
      <c r="L76" s="202">
        <v>2.2400000000000002</v>
      </c>
      <c r="M76" s="202">
        <v>0</v>
      </c>
      <c r="N76" s="202">
        <v>1.04</v>
      </c>
      <c r="O76" s="202">
        <v>1.74</v>
      </c>
      <c r="P76" s="202">
        <v>2.1</v>
      </c>
      <c r="Q76" s="202">
        <v>0.19</v>
      </c>
      <c r="R76" s="202">
        <v>0.37</v>
      </c>
      <c r="S76" s="202">
        <v>0.23</v>
      </c>
      <c r="T76" s="202">
        <v>0</v>
      </c>
      <c r="U76" s="202">
        <v>10</v>
      </c>
      <c r="V76" s="202">
        <v>0.18</v>
      </c>
      <c r="W76" s="202">
        <v>0.38</v>
      </c>
      <c r="X76" s="202">
        <v>1.29</v>
      </c>
      <c r="Y76" s="202">
        <v>0</v>
      </c>
      <c r="Z76" s="202">
        <v>2.4300000000000002</v>
      </c>
      <c r="AA76" s="202">
        <v>0</v>
      </c>
      <c r="AB76" s="202">
        <v>0</v>
      </c>
      <c r="AC76" s="202">
        <v>6.4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16.690000000000001</v>
      </c>
      <c r="AJ76" s="202">
        <v>0</v>
      </c>
      <c r="AK76" s="202">
        <v>3.11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10.54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16.7</v>
      </c>
      <c r="J77" s="202">
        <v>5.57</v>
      </c>
      <c r="K77" s="202">
        <v>1.78</v>
      </c>
      <c r="L77" s="202">
        <v>2.2400000000000002</v>
      </c>
      <c r="M77" s="202">
        <v>0</v>
      </c>
      <c r="N77" s="202">
        <v>1.04</v>
      </c>
      <c r="O77" s="202">
        <v>1.74</v>
      </c>
      <c r="P77" s="202">
        <v>2.1</v>
      </c>
      <c r="Q77" s="202">
        <v>0.19</v>
      </c>
      <c r="R77" s="202">
        <v>0.37</v>
      </c>
      <c r="S77" s="202">
        <v>0.23</v>
      </c>
      <c r="T77" s="202">
        <v>0</v>
      </c>
      <c r="U77" s="202">
        <v>10</v>
      </c>
      <c r="V77" s="202">
        <v>0.18</v>
      </c>
      <c r="W77" s="202">
        <v>0.38</v>
      </c>
      <c r="X77" s="202">
        <v>1.29</v>
      </c>
      <c r="Y77" s="202">
        <v>0</v>
      </c>
      <c r="Z77" s="202">
        <v>2.4300000000000002</v>
      </c>
      <c r="AA77" s="202">
        <v>0</v>
      </c>
      <c r="AB77" s="202">
        <v>0</v>
      </c>
      <c r="AC77" s="202">
        <v>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16.690000000000001</v>
      </c>
      <c r="AJ77" s="202">
        <v>0</v>
      </c>
      <c r="AK77" s="202">
        <v>3.11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10.54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16.7</v>
      </c>
      <c r="J78" s="202">
        <v>5.57</v>
      </c>
      <c r="K78" s="202">
        <v>1.78</v>
      </c>
      <c r="L78" s="202">
        <v>2.2400000000000002</v>
      </c>
      <c r="M78" s="202">
        <v>0</v>
      </c>
      <c r="N78" s="202">
        <v>1.04</v>
      </c>
      <c r="O78" s="202">
        <v>1.74</v>
      </c>
      <c r="P78" s="202">
        <v>2.1</v>
      </c>
      <c r="Q78" s="202">
        <v>0.19</v>
      </c>
      <c r="R78" s="202">
        <v>0.37</v>
      </c>
      <c r="S78" s="202">
        <v>0.23</v>
      </c>
      <c r="T78" s="202">
        <v>0</v>
      </c>
      <c r="U78" s="202">
        <v>10</v>
      </c>
      <c r="V78" s="202">
        <v>0.18</v>
      </c>
      <c r="W78" s="202">
        <v>0.38</v>
      </c>
      <c r="X78" s="202">
        <v>1.29</v>
      </c>
      <c r="Y78" s="202">
        <v>0</v>
      </c>
      <c r="Z78" s="202">
        <v>2.4300000000000002</v>
      </c>
      <c r="AA78" s="202">
        <v>0</v>
      </c>
      <c r="AB78" s="202">
        <v>0</v>
      </c>
      <c r="AC78" s="202">
        <v>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16.690000000000001</v>
      </c>
      <c r="AJ78" s="202">
        <v>0</v>
      </c>
      <c r="AK78" s="202">
        <v>3.11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10.54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16.7</v>
      </c>
      <c r="J79" s="202">
        <v>5.57</v>
      </c>
      <c r="K79" s="202">
        <v>1.78</v>
      </c>
      <c r="L79" s="202">
        <v>2.2400000000000002</v>
      </c>
      <c r="M79" s="202">
        <v>0</v>
      </c>
      <c r="N79" s="202">
        <v>1.04</v>
      </c>
      <c r="O79" s="202">
        <v>1.74</v>
      </c>
      <c r="P79" s="202">
        <v>2.1</v>
      </c>
      <c r="Q79" s="202">
        <v>0.19</v>
      </c>
      <c r="R79" s="202">
        <v>0.37</v>
      </c>
      <c r="S79" s="202">
        <v>0.23</v>
      </c>
      <c r="T79" s="202">
        <v>0</v>
      </c>
      <c r="U79" s="202">
        <v>10</v>
      </c>
      <c r="V79" s="202">
        <v>0.18</v>
      </c>
      <c r="W79" s="202">
        <v>0.38</v>
      </c>
      <c r="X79" s="202">
        <v>1.29</v>
      </c>
      <c r="Y79" s="202">
        <v>0</v>
      </c>
      <c r="Z79" s="202">
        <v>2.4300000000000002</v>
      </c>
      <c r="AA79" s="202">
        <v>0</v>
      </c>
      <c r="AB79" s="202">
        <v>0</v>
      </c>
      <c r="AC79" s="202">
        <v>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17.95</v>
      </c>
      <c r="AJ79" s="202">
        <v>0</v>
      </c>
      <c r="AK79" s="202">
        <v>3.11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10.54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16.7</v>
      </c>
      <c r="J80" s="202">
        <v>5.57</v>
      </c>
      <c r="K80" s="202">
        <v>1.78</v>
      </c>
      <c r="L80" s="202">
        <v>2.2400000000000002</v>
      </c>
      <c r="M80" s="202">
        <v>0</v>
      </c>
      <c r="N80" s="202">
        <v>1.04</v>
      </c>
      <c r="O80" s="202">
        <v>1.74</v>
      </c>
      <c r="P80" s="202">
        <v>2.1</v>
      </c>
      <c r="Q80" s="202">
        <v>0.19</v>
      </c>
      <c r="R80" s="202">
        <v>0.37</v>
      </c>
      <c r="S80" s="202">
        <v>0.23</v>
      </c>
      <c r="T80" s="202">
        <v>0</v>
      </c>
      <c r="U80" s="202">
        <v>10</v>
      </c>
      <c r="V80" s="202">
        <v>0.18</v>
      </c>
      <c r="W80" s="202">
        <v>0.38</v>
      </c>
      <c r="X80" s="202">
        <v>1.29</v>
      </c>
      <c r="Y80" s="202">
        <v>0</v>
      </c>
      <c r="Z80" s="202">
        <v>2.4300000000000002</v>
      </c>
      <c r="AA80" s="202">
        <v>0</v>
      </c>
      <c r="AB80" s="202">
        <v>0</v>
      </c>
      <c r="AC80" s="202">
        <v>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17.489999999999998</v>
      </c>
      <c r="AJ80" s="202">
        <v>0</v>
      </c>
      <c r="AK80" s="202">
        <v>3.11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10.54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16.7</v>
      </c>
      <c r="J81" s="202">
        <v>5.57</v>
      </c>
      <c r="K81" s="202">
        <v>1.78</v>
      </c>
      <c r="L81" s="202">
        <v>2.2400000000000002</v>
      </c>
      <c r="M81" s="202">
        <v>0</v>
      </c>
      <c r="N81" s="202">
        <v>1.04</v>
      </c>
      <c r="O81" s="202">
        <v>1.74</v>
      </c>
      <c r="P81" s="202">
        <v>2.1</v>
      </c>
      <c r="Q81" s="202">
        <v>0.19</v>
      </c>
      <c r="R81" s="202">
        <v>0.37</v>
      </c>
      <c r="S81" s="202">
        <v>0.23</v>
      </c>
      <c r="T81" s="202">
        <v>0</v>
      </c>
      <c r="U81" s="202">
        <v>10</v>
      </c>
      <c r="V81" s="202">
        <v>0.18</v>
      </c>
      <c r="W81" s="202">
        <v>0.38</v>
      </c>
      <c r="X81" s="202">
        <v>1.29</v>
      </c>
      <c r="Y81" s="202">
        <v>0</v>
      </c>
      <c r="Z81" s="202">
        <v>2.4300000000000002</v>
      </c>
      <c r="AA81" s="202">
        <v>0</v>
      </c>
      <c r="AB81" s="202">
        <v>0</v>
      </c>
      <c r="AC81" s="202">
        <v>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17.489999999999998</v>
      </c>
      <c r="AJ81" s="202">
        <v>0</v>
      </c>
      <c r="AK81" s="202">
        <v>3.11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10.54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16.7</v>
      </c>
      <c r="J82" s="202">
        <v>5.57</v>
      </c>
      <c r="K82" s="202">
        <v>1.78</v>
      </c>
      <c r="L82" s="202">
        <v>2.2400000000000002</v>
      </c>
      <c r="M82" s="202">
        <v>0</v>
      </c>
      <c r="N82" s="202">
        <v>1.04</v>
      </c>
      <c r="O82" s="202">
        <v>1.74</v>
      </c>
      <c r="P82" s="202">
        <v>2.1</v>
      </c>
      <c r="Q82" s="202">
        <v>0.19</v>
      </c>
      <c r="R82" s="202">
        <v>0.37</v>
      </c>
      <c r="S82" s="202">
        <v>0.23</v>
      </c>
      <c r="T82" s="202">
        <v>0</v>
      </c>
      <c r="U82" s="202">
        <v>10</v>
      </c>
      <c r="V82" s="202">
        <v>0.18</v>
      </c>
      <c r="W82" s="202">
        <v>0.38</v>
      </c>
      <c r="X82" s="202">
        <v>1.29</v>
      </c>
      <c r="Y82" s="202">
        <v>0</v>
      </c>
      <c r="Z82" s="202">
        <v>2.4300000000000002</v>
      </c>
      <c r="AA82" s="202">
        <v>0</v>
      </c>
      <c r="AB82" s="202">
        <v>0</v>
      </c>
      <c r="AC82" s="202">
        <v>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17.489999999999998</v>
      </c>
      <c r="AJ82" s="202">
        <v>0</v>
      </c>
      <c r="AK82" s="202">
        <v>3.11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10.54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16.7</v>
      </c>
      <c r="J83" s="202">
        <v>5.57</v>
      </c>
      <c r="K83" s="202">
        <v>1.78</v>
      </c>
      <c r="L83" s="202">
        <v>2.2400000000000002</v>
      </c>
      <c r="M83" s="202">
        <v>0</v>
      </c>
      <c r="N83" s="202">
        <v>1.04</v>
      </c>
      <c r="O83" s="202">
        <v>1.74</v>
      </c>
      <c r="P83" s="202">
        <v>2.1</v>
      </c>
      <c r="Q83" s="202">
        <v>0.19</v>
      </c>
      <c r="R83" s="202">
        <v>0.37</v>
      </c>
      <c r="S83" s="202">
        <v>0.23</v>
      </c>
      <c r="T83" s="202">
        <v>0</v>
      </c>
      <c r="U83" s="202">
        <v>10</v>
      </c>
      <c r="V83" s="202">
        <v>0.18</v>
      </c>
      <c r="W83" s="202">
        <v>0.38</v>
      </c>
      <c r="X83" s="202">
        <v>1.29</v>
      </c>
      <c r="Y83" s="202">
        <v>0</v>
      </c>
      <c r="Z83" s="202">
        <v>2.4300000000000002</v>
      </c>
      <c r="AA83" s="202">
        <v>0</v>
      </c>
      <c r="AB83" s="202">
        <v>0</v>
      </c>
      <c r="AC83" s="202">
        <v>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17.489999999999998</v>
      </c>
      <c r="AJ83" s="202">
        <v>0</v>
      </c>
      <c r="AK83" s="202">
        <v>3.11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10.54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16.7</v>
      </c>
      <c r="J84" s="202">
        <v>5.57</v>
      </c>
      <c r="K84" s="202">
        <v>1.78</v>
      </c>
      <c r="L84" s="202">
        <v>2.2400000000000002</v>
      </c>
      <c r="M84" s="202">
        <v>0</v>
      </c>
      <c r="N84" s="202">
        <v>1.04</v>
      </c>
      <c r="O84" s="202">
        <v>1.74</v>
      </c>
      <c r="P84" s="202">
        <v>2.1</v>
      </c>
      <c r="Q84" s="202">
        <v>0.19</v>
      </c>
      <c r="R84" s="202">
        <v>0.37</v>
      </c>
      <c r="S84" s="202">
        <v>0.23</v>
      </c>
      <c r="T84" s="202">
        <v>0</v>
      </c>
      <c r="U84" s="202">
        <v>10</v>
      </c>
      <c r="V84" s="202">
        <v>0.18</v>
      </c>
      <c r="W84" s="202">
        <v>0.38</v>
      </c>
      <c r="X84" s="202">
        <v>1.29</v>
      </c>
      <c r="Y84" s="202">
        <v>0</v>
      </c>
      <c r="Z84" s="202">
        <v>2.4300000000000002</v>
      </c>
      <c r="AA84" s="202">
        <v>0</v>
      </c>
      <c r="AB84" s="202">
        <v>0</v>
      </c>
      <c r="AC84" s="202">
        <v>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17.489999999999998</v>
      </c>
      <c r="AJ84" s="202">
        <v>0</v>
      </c>
      <c r="AK84" s="202">
        <v>3.11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10.54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16.7</v>
      </c>
      <c r="J85" s="202">
        <v>5.57</v>
      </c>
      <c r="K85" s="202">
        <v>1.78</v>
      </c>
      <c r="L85" s="202">
        <v>2.2400000000000002</v>
      </c>
      <c r="M85" s="202">
        <v>0</v>
      </c>
      <c r="N85" s="202">
        <v>1.04</v>
      </c>
      <c r="O85" s="202">
        <v>1.74</v>
      </c>
      <c r="P85" s="202">
        <v>2.1</v>
      </c>
      <c r="Q85" s="202">
        <v>0.19</v>
      </c>
      <c r="R85" s="202">
        <v>0.37</v>
      </c>
      <c r="S85" s="202">
        <v>0.23</v>
      </c>
      <c r="T85" s="202">
        <v>0</v>
      </c>
      <c r="U85" s="202">
        <v>10.06</v>
      </c>
      <c r="V85" s="202">
        <v>0.18</v>
      </c>
      <c r="W85" s="202">
        <v>0.37</v>
      </c>
      <c r="X85" s="202">
        <v>1.29</v>
      </c>
      <c r="Y85" s="202">
        <v>0</v>
      </c>
      <c r="Z85" s="202">
        <v>2.4300000000000002</v>
      </c>
      <c r="AA85" s="202">
        <v>0</v>
      </c>
      <c r="AB85" s="202">
        <v>0</v>
      </c>
      <c r="AC85" s="202">
        <v>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17.95</v>
      </c>
      <c r="AJ85" s="202">
        <v>0</v>
      </c>
      <c r="AK85" s="202">
        <v>3.11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10.54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16.7</v>
      </c>
      <c r="J86" s="202">
        <v>5.57</v>
      </c>
      <c r="K86" s="202">
        <v>1.78</v>
      </c>
      <c r="L86" s="202">
        <v>2.2400000000000002</v>
      </c>
      <c r="M86" s="202">
        <v>0</v>
      </c>
      <c r="N86" s="202">
        <v>1.04</v>
      </c>
      <c r="O86" s="202">
        <v>1.74</v>
      </c>
      <c r="P86" s="202">
        <v>2.1</v>
      </c>
      <c r="Q86" s="202">
        <v>0.19</v>
      </c>
      <c r="R86" s="202">
        <v>0.37</v>
      </c>
      <c r="S86" s="202">
        <v>0.23</v>
      </c>
      <c r="T86" s="202">
        <v>0</v>
      </c>
      <c r="U86" s="202">
        <v>10.06</v>
      </c>
      <c r="V86" s="202">
        <v>0.18</v>
      </c>
      <c r="W86" s="202">
        <v>0.37</v>
      </c>
      <c r="X86" s="202">
        <v>1.29</v>
      </c>
      <c r="Y86" s="202">
        <v>0</v>
      </c>
      <c r="Z86" s="202">
        <v>2.4300000000000002</v>
      </c>
      <c r="AA86" s="202">
        <v>0</v>
      </c>
      <c r="AB86" s="202">
        <v>0</v>
      </c>
      <c r="AC86" s="202">
        <v>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22.14</v>
      </c>
      <c r="AJ86" s="202">
        <v>0</v>
      </c>
      <c r="AK86" s="202">
        <v>3.11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10.54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16.7</v>
      </c>
      <c r="J87" s="202">
        <v>5.57</v>
      </c>
      <c r="K87" s="202">
        <v>1.78</v>
      </c>
      <c r="L87" s="202">
        <v>2.2400000000000002</v>
      </c>
      <c r="M87" s="202">
        <v>0</v>
      </c>
      <c r="N87" s="202">
        <v>1.04</v>
      </c>
      <c r="O87" s="202">
        <v>1.74</v>
      </c>
      <c r="P87" s="202">
        <v>2.1</v>
      </c>
      <c r="Q87" s="202">
        <v>0.19</v>
      </c>
      <c r="R87" s="202">
        <v>0.37</v>
      </c>
      <c r="S87" s="202">
        <v>0.23</v>
      </c>
      <c r="T87" s="202">
        <v>0</v>
      </c>
      <c r="U87" s="202">
        <v>10.06</v>
      </c>
      <c r="V87" s="202">
        <v>0.18</v>
      </c>
      <c r="W87" s="202">
        <v>0.37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21.62</v>
      </c>
      <c r="AJ87" s="202">
        <v>0</v>
      </c>
      <c r="AK87" s="202">
        <v>2.33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10.54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16.7</v>
      </c>
      <c r="J88" s="202">
        <v>5.57</v>
      </c>
      <c r="K88" s="202">
        <v>1.78</v>
      </c>
      <c r="L88" s="202">
        <v>2.2400000000000002</v>
      </c>
      <c r="M88" s="202">
        <v>0</v>
      </c>
      <c r="N88" s="202">
        <v>1.04</v>
      </c>
      <c r="O88" s="202">
        <v>1.74</v>
      </c>
      <c r="P88" s="202">
        <v>2.1</v>
      </c>
      <c r="Q88" s="202">
        <v>0.19</v>
      </c>
      <c r="R88" s="202">
        <v>0.37</v>
      </c>
      <c r="S88" s="202">
        <v>0.23</v>
      </c>
      <c r="T88" s="202">
        <v>0</v>
      </c>
      <c r="U88" s="202">
        <v>10.06</v>
      </c>
      <c r="V88" s="202">
        <v>0.18</v>
      </c>
      <c r="W88" s="202">
        <v>0.37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21.62</v>
      </c>
      <c r="AJ88" s="202">
        <v>0</v>
      </c>
      <c r="AK88" s="202">
        <v>2.33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10.54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16.7</v>
      </c>
      <c r="J89" s="202">
        <v>5.57</v>
      </c>
      <c r="K89" s="202">
        <v>1.78</v>
      </c>
      <c r="L89" s="202">
        <v>2.2400000000000002</v>
      </c>
      <c r="M89" s="202">
        <v>0</v>
      </c>
      <c r="N89" s="202">
        <v>1.04</v>
      </c>
      <c r="O89" s="202">
        <v>1.74</v>
      </c>
      <c r="P89" s="202">
        <v>2.1</v>
      </c>
      <c r="Q89" s="202">
        <v>0.19</v>
      </c>
      <c r="R89" s="202">
        <v>0.37</v>
      </c>
      <c r="S89" s="202">
        <v>0.23</v>
      </c>
      <c r="T89" s="202">
        <v>0</v>
      </c>
      <c r="U89" s="202">
        <v>10.06</v>
      </c>
      <c r="V89" s="202">
        <v>0.18</v>
      </c>
      <c r="W89" s="202">
        <v>0.37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21.62</v>
      </c>
      <c r="AJ89" s="202">
        <v>0</v>
      </c>
      <c r="AK89" s="202">
        <v>2.33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10.54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16.7</v>
      </c>
      <c r="J90" s="202">
        <v>5.57</v>
      </c>
      <c r="K90" s="202">
        <v>1.78</v>
      </c>
      <c r="L90" s="202">
        <v>2.2400000000000002</v>
      </c>
      <c r="M90" s="202">
        <v>0</v>
      </c>
      <c r="N90" s="202">
        <v>1.04</v>
      </c>
      <c r="O90" s="202">
        <v>1.74</v>
      </c>
      <c r="P90" s="202">
        <v>2.1</v>
      </c>
      <c r="Q90" s="202">
        <v>0.19</v>
      </c>
      <c r="R90" s="202">
        <v>0.37</v>
      </c>
      <c r="S90" s="202">
        <v>0.23</v>
      </c>
      <c r="T90" s="202">
        <v>0</v>
      </c>
      <c r="U90" s="202">
        <v>10.06</v>
      </c>
      <c r="V90" s="202">
        <v>0.18</v>
      </c>
      <c r="W90" s="202">
        <v>0.37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5.6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21.62</v>
      </c>
      <c r="AJ90" s="202">
        <v>0</v>
      </c>
      <c r="AK90" s="202">
        <v>2.33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16.7</v>
      </c>
      <c r="J91" s="202">
        <v>5.57</v>
      </c>
      <c r="K91" s="202">
        <v>1.78</v>
      </c>
      <c r="L91" s="202">
        <v>2.2400000000000002</v>
      </c>
      <c r="M91" s="202">
        <v>0</v>
      </c>
      <c r="N91" s="202">
        <v>1.04</v>
      </c>
      <c r="O91" s="202">
        <v>1.74</v>
      </c>
      <c r="P91" s="202">
        <v>2.1</v>
      </c>
      <c r="Q91" s="202">
        <v>0.19</v>
      </c>
      <c r="R91" s="202">
        <v>0.37</v>
      </c>
      <c r="S91" s="202">
        <v>0.23</v>
      </c>
      <c r="T91" s="202">
        <v>0</v>
      </c>
      <c r="U91" s="202">
        <v>10.06</v>
      </c>
      <c r="V91" s="202">
        <v>0.18</v>
      </c>
      <c r="W91" s="202">
        <v>0.37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5.6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21.8</v>
      </c>
      <c r="AJ91" s="202">
        <v>0</v>
      </c>
      <c r="AK91" s="202">
        <v>2.33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16.7</v>
      </c>
      <c r="J92" s="202">
        <v>5.57</v>
      </c>
      <c r="K92" s="202">
        <v>1.78</v>
      </c>
      <c r="L92" s="202">
        <v>2.2400000000000002</v>
      </c>
      <c r="M92" s="202">
        <v>0</v>
      </c>
      <c r="N92" s="202">
        <v>1.04</v>
      </c>
      <c r="O92" s="202">
        <v>1.74</v>
      </c>
      <c r="P92" s="202">
        <v>2.1</v>
      </c>
      <c r="Q92" s="202">
        <v>0.19</v>
      </c>
      <c r="R92" s="202">
        <v>0.37</v>
      </c>
      <c r="S92" s="202">
        <v>0.23</v>
      </c>
      <c r="T92" s="202">
        <v>0</v>
      </c>
      <c r="U92" s="202">
        <v>10.06</v>
      </c>
      <c r="V92" s="202">
        <v>0.18</v>
      </c>
      <c r="W92" s="202">
        <v>0.37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5.6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21.62</v>
      </c>
      <c r="AJ92" s="202">
        <v>0</v>
      </c>
      <c r="AK92" s="202">
        <v>2.33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16.7</v>
      </c>
      <c r="J93" s="202">
        <v>5.57</v>
      </c>
      <c r="K93" s="202">
        <v>1.78</v>
      </c>
      <c r="L93" s="202">
        <v>2.2400000000000002</v>
      </c>
      <c r="M93" s="202">
        <v>0</v>
      </c>
      <c r="N93" s="202">
        <v>1.04</v>
      </c>
      <c r="O93" s="202">
        <v>1.74</v>
      </c>
      <c r="P93" s="202">
        <v>2.1</v>
      </c>
      <c r="Q93" s="202">
        <v>0.19</v>
      </c>
      <c r="R93" s="202">
        <v>0.37</v>
      </c>
      <c r="S93" s="202">
        <v>0.23</v>
      </c>
      <c r="T93" s="202">
        <v>0</v>
      </c>
      <c r="U93" s="202">
        <v>10.06</v>
      </c>
      <c r="V93" s="202">
        <v>0.18</v>
      </c>
      <c r="W93" s="202">
        <v>0.37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5.6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21.62</v>
      </c>
      <c r="AJ93" s="202">
        <v>0</v>
      </c>
      <c r="AK93" s="202">
        <v>2.33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16.7</v>
      </c>
      <c r="J94" s="202">
        <v>5.57</v>
      </c>
      <c r="K94" s="202">
        <v>1.78</v>
      </c>
      <c r="L94" s="202">
        <v>2.2400000000000002</v>
      </c>
      <c r="M94" s="202">
        <v>0</v>
      </c>
      <c r="N94" s="202">
        <v>1.04</v>
      </c>
      <c r="O94" s="202">
        <v>1.74</v>
      </c>
      <c r="P94" s="202">
        <v>2.1</v>
      </c>
      <c r="Q94" s="202">
        <v>0.19</v>
      </c>
      <c r="R94" s="202">
        <v>0.37</v>
      </c>
      <c r="S94" s="202">
        <v>0.23</v>
      </c>
      <c r="T94" s="202">
        <v>0</v>
      </c>
      <c r="U94" s="202">
        <v>10.06</v>
      </c>
      <c r="V94" s="202">
        <v>0.18</v>
      </c>
      <c r="W94" s="202">
        <v>0.37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5.6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21.62</v>
      </c>
      <c r="AJ94" s="202">
        <v>0</v>
      </c>
      <c r="AK94" s="202">
        <v>2.33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16.7</v>
      </c>
      <c r="J95" s="202">
        <v>5.57</v>
      </c>
      <c r="K95" s="202">
        <v>1.78</v>
      </c>
      <c r="L95" s="202">
        <v>2.2400000000000002</v>
      </c>
      <c r="M95" s="202">
        <v>0</v>
      </c>
      <c r="N95" s="202">
        <v>1.04</v>
      </c>
      <c r="O95" s="202">
        <v>1.74</v>
      </c>
      <c r="P95" s="202">
        <v>2.1</v>
      </c>
      <c r="Q95" s="202">
        <v>0.19</v>
      </c>
      <c r="R95" s="202">
        <v>0.37</v>
      </c>
      <c r="S95" s="202">
        <v>0.23</v>
      </c>
      <c r="T95" s="202">
        <v>0</v>
      </c>
      <c r="U95" s="202">
        <v>10.06</v>
      </c>
      <c r="V95" s="202">
        <v>0.18</v>
      </c>
      <c r="W95" s="202">
        <v>0.37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5.6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21.62</v>
      </c>
      <c r="AJ95" s="202">
        <v>0</v>
      </c>
      <c r="AK95" s="202">
        <v>2.33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16.7</v>
      </c>
      <c r="J96" s="202">
        <v>5.57</v>
      </c>
      <c r="K96" s="202">
        <v>1.78</v>
      </c>
      <c r="L96" s="202">
        <v>2.2400000000000002</v>
      </c>
      <c r="M96" s="202">
        <v>0</v>
      </c>
      <c r="N96" s="202">
        <v>1.04</v>
      </c>
      <c r="O96" s="202">
        <v>1.74</v>
      </c>
      <c r="P96" s="202">
        <v>2.1</v>
      </c>
      <c r="Q96" s="202">
        <v>0.19</v>
      </c>
      <c r="R96" s="202">
        <v>0.37</v>
      </c>
      <c r="S96" s="202">
        <v>0.23</v>
      </c>
      <c r="T96" s="202">
        <v>0</v>
      </c>
      <c r="U96" s="202">
        <v>10.06</v>
      </c>
      <c r="V96" s="202">
        <v>0.18</v>
      </c>
      <c r="W96" s="202">
        <v>0.37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5.6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21.62</v>
      </c>
      <c r="AJ96" s="202">
        <v>0</v>
      </c>
      <c r="AK96" s="202">
        <v>2.33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16.7</v>
      </c>
      <c r="J97" s="202">
        <v>5.57</v>
      </c>
      <c r="K97" s="202">
        <v>1.78</v>
      </c>
      <c r="L97" s="202">
        <v>2.2400000000000002</v>
      </c>
      <c r="M97" s="202">
        <v>0</v>
      </c>
      <c r="N97" s="202">
        <v>1.04</v>
      </c>
      <c r="O97" s="202">
        <v>1.74</v>
      </c>
      <c r="P97" s="202">
        <v>2.1</v>
      </c>
      <c r="Q97" s="202">
        <v>0.19</v>
      </c>
      <c r="R97" s="202">
        <v>0.37</v>
      </c>
      <c r="S97" s="202">
        <v>0.23</v>
      </c>
      <c r="T97" s="202">
        <v>0</v>
      </c>
      <c r="U97" s="202">
        <v>10.06</v>
      </c>
      <c r="V97" s="202">
        <v>0.18</v>
      </c>
      <c r="W97" s="202">
        <v>0.37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5.6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21.8</v>
      </c>
      <c r="AJ97" s="202">
        <v>0</v>
      </c>
      <c r="AK97" s="202">
        <v>2.33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16.7</v>
      </c>
      <c r="J98" s="202">
        <v>5.57</v>
      </c>
      <c r="K98" s="202">
        <v>1.78</v>
      </c>
      <c r="L98" s="202">
        <v>2.2400000000000002</v>
      </c>
      <c r="M98" s="202">
        <v>0</v>
      </c>
      <c r="N98" s="202">
        <v>1.04</v>
      </c>
      <c r="O98" s="202">
        <v>1.74</v>
      </c>
      <c r="P98" s="202">
        <v>2.1</v>
      </c>
      <c r="Q98" s="202">
        <v>0.19</v>
      </c>
      <c r="R98" s="202">
        <v>0.37</v>
      </c>
      <c r="S98" s="202">
        <v>0.23</v>
      </c>
      <c r="T98" s="202">
        <v>0</v>
      </c>
      <c r="U98" s="202">
        <v>10.06</v>
      </c>
      <c r="V98" s="202">
        <v>0.18</v>
      </c>
      <c r="W98" s="202">
        <v>0.37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5.6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21.62</v>
      </c>
      <c r="AJ98" s="202">
        <v>0</v>
      </c>
      <c r="AK98" s="202">
        <v>2.33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0.25239999999999974</v>
      </c>
      <c r="D99">
        <f t="shared" si="0"/>
        <v>0</v>
      </c>
      <c r="E99">
        <f t="shared" si="0"/>
        <v>0</v>
      </c>
      <c r="F99">
        <f t="shared" si="0"/>
        <v>0.42047999999999969</v>
      </c>
      <c r="G99">
        <f t="shared" si="0"/>
        <v>0</v>
      </c>
      <c r="H99">
        <f t="shared" si="0"/>
        <v>0</v>
      </c>
      <c r="I99">
        <f t="shared" si="0"/>
        <v>0.40080000000000071</v>
      </c>
      <c r="J99">
        <f t="shared" si="0"/>
        <v>0.13367999999999991</v>
      </c>
      <c r="K99">
        <f t="shared" si="0"/>
        <v>0.33883249999999965</v>
      </c>
      <c r="L99">
        <f t="shared" si="0"/>
        <v>0.3865949999999998</v>
      </c>
      <c r="M99">
        <f t="shared" si="0"/>
        <v>0</v>
      </c>
      <c r="N99">
        <f t="shared" si="0"/>
        <v>2.4960000000000045E-2</v>
      </c>
      <c r="O99">
        <f t="shared" si="0"/>
        <v>4.1760000000000012E-2</v>
      </c>
      <c r="P99">
        <f t="shared" si="0"/>
        <v>6.8542500000000006E-2</v>
      </c>
      <c r="Q99">
        <f t="shared" si="0"/>
        <v>1.1977499999999973E-2</v>
      </c>
      <c r="R99">
        <f t="shared" si="0"/>
        <v>2.4815000000000052E-2</v>
      </c>
      <c r="S99">
        <f t="shared" si="0"/>
        <v>1.5049999999999952E-2</v>
      </c>
      <c r="T99">
        <f t="shared" si="0"/>
        <v>0</v>
      </c>
      <c r="U99">
        <f t="shared" si="0"/>
        <v>0.24091999999999963</v>
      </c>
      <c r="V99">
        <f t="shared" si="0"/>
        <v>3.0455000000000055E-2</v>
      </c>
      <c r="W99">
        <f t="shared" si="0"/>
        <v>9.7199999999999839E-3</v>
      </c>
      <c r="X99">
        <f t="shared" si="0"/>
        <v>3.0960000000000064E-2</v>
      </c>
      <c r="Y99">
        <f t="shared" si="0"/>
        <v>0</v>
      </c>
      <c r="Z99">
        <f t="shared" si="0"/>
        <v>7.5857500000000105E-2</v>
      </c>
      <c r="AA99">
        <f t="shared" si="0"/>
        <v>0</v>
      </c>
      <c r="AB99">
        <f t="shared" si="0"/>
        <v>0</v>
      </c>
      <c r="AC99">
        <f t="shared" si="0"/>
        <v>0.2322475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0.51638499999999987</v>
      </c>
      <c r="AJ99">
        <f t="shared" si="0"/>
        <v>0</v>
      </c>
      <c r="AK99">
        <f t="shared" si="0"/>
        <v>2.1319999999999995E-2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11.09</v>
      </c>
      <c r="AJ3" s="202">
        <v>0</v>
      </c>
      <c r="AK3" s="202">
        <v>0.27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11.09</v>
      </c>
      <c r="AJ4" s="202">
        <v>0</v>
      </c>
      <c r="AK4" s="202">
        <v>0.27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11.09</v>
      </c>
      <c r="AJ5" s="202">
        <v>0</v>
      </c>
      <c r="AK5" s="202">
        <v>0.27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11.09</v>
      </c>
      <c r="AJ6" s="202">
        <v>0</v>
      </c>
      <c r="AK6" s="202">
        <v>0.27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9.25</v>
      </c>
      <c r="AJ7" s="202">
        <v>0</v>
      </c>
      <c r="AK7" s="202">
        <v>0.27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9.7799999999999994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10.09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10.09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10.09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10.09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10.09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9.24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10.09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10.09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10.09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9.02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9.02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9.02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9.2899999999999991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9.35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9.15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10.79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10.79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10.79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10.79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10.79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9.26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10.79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10.79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10.79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10.79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10.79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9.26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10.79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10.79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10.79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10.79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10.79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10.79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10.79</v>
      </c>
      <c r="AJ63" s="202">
        <v>0</v>
      </c>
      <c r="AK63" s="202">
        <v>0.1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10.79</v>
      </c>
      <c r="AJ64" s="202">
        <v>0</v>
      </c>
      <c r="AK64" s="202">
        <v>0.1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10.79</v>
      </c>
      <c r="AJ65" s="202">
        <v>0</v>
      </c>
      <c r="AK65" s="202">
        <v>0.1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10.79</v>
      </c>
      <c r="AJ66" s="202">
        <v>0</v>
      </c>
      <c r="AK66" s="202">
        <v>0.1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9.26</v>
      </c>
      <c r="AJ67" s="202">
        <v>0</v>
      </c>
      <c r="AK67" s="202">
        <v>0.1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10.79</v>
      </c>
      <c r="AJ68" s="202">
        <v>0</v>
      </c>
      <c r="AK68" s="202">
        <v>0.1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10.79</v>
      </c>
      <c r="AJ69" s="202">
        <v>0</v>
      </c>
      <c r="AK69" s="202">
        <v>0.1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10.79</v>
      </c>
      <c r="AJ70" s="202">
        <v>0</v>
      </c>
      <c r="AK70" s="202">
        <v>0.1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10.79</v>
      </c>
      <c r="AJ71" s="202">
        <v>0</v>
      </c>
      <c r="AK71" s="202">
        <v>0.1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10.79</v>
      </c>
      <c r="AJ72" s="202">
        <v>0</v>
      </c>
      <c r="AK72" s="202">
        <v>0.1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9.6999999999999993</v>
      </c>
      <c r="AJ73" s="202">
        <v>0</v>
      </c>
      <c r="AK73" s="202">
        <v>0.1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10.79</v>
      </c>
      <c r="AJ74" s="202">
        <v>0</v>
      </c>
      <c r="AK74" s="202">
        <v>0.1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10.79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10.79</v>
      </c>
      <c r="AJ76" s="202">
        <v>0</v>
      </c>
      <c r="AK76" s="202">
        <v>0.36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10.79</v>
      </c>
      <c r="AJ77" s="202">
        <v>0</v>
      </c>
      <c r="AK77" s="202">
        <v>0.36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10.79</v>
      </c>
      <c r="AJ78" s="202">
        <v>0</v>
      </c>
      <c r="AK78" s="202">
        <v>0.36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10.01</v>
      </c>
      <c r="AJ79" s="202">
        <v>0</v>
      </c>
      <c r="AK79" s="202">
        <v>0.36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11.09</v>
      </c>
      <c r="AJ80" s="202">
        <v>0</v>
      </c>
      <c r="AK80" s="202">
        <v>0.36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11.09</v>
      </c>
      <c r="AJ81" s="202">
        <v>0</v>
      </c>
      <c r="AK81" s="202">
        <v>0.36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11.09</v>
      </c>
      <c r="AJ82" s="202">
        <v>0</v>
      </c>
      <c r="AK82" s="202">
        <v>0.36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11.09</v>
      </c>
      <c r="AJ83" s="202">
        <v>0</v>
      </c>
      <c r="AK83" s="202">
        <v>0.36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11.09</v>
      </c>
      <c r="AJ84" s="202">
        <v>0</v>
      </c>
      <c r="AK84" s="202">
        <v>0.36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10.01</v>
      </c>
      <c r="AJ85" s="202">
        <v>0</v>
      </c>
      <c r="AK85" s="202">
        <v>0.36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11.09</v>
      </c>
      <c r="AJ86" s="202">
        <v>0</v>
      </c>
      <c r="AK86" s="202">
        <v>0.36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11.09</v>
      </c>
      <c r="AJ87" s="202">
        <v>0</v>
      </c>
      <c r="AK87" s="202">
        <v>0.27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11.09</v>
      </c>
      <c r="AJ88" s="202">
        <v>0</v>
      </c>
      <c r="AK88" s="202">
        <v>0.27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11.09</v>
      </c>
      <c r="AJ89" s="202">
        <v>0</v>
      </c>
      <c r="AK89" s="202">
        <v>0.27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11.09</v>
      </c>
      <c r="AJ90" s="202">
        <v>0</v>
      </c>
      <c r="AK90" s="202">
        <v>0.27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10.37</v>
      </c>
      <c r="AJ91" s="202">
        <v>0</v>
      </c>
      <c r="AK91" s="202">
        <v>0.27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11.09</v>
      </c>
      <c r="AJ92" s="202">
        <v>0</v>
      </c>
      <c r="AK92" s="202">
        <v>0.27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11.09</v>
      </c>
      <c r="AJ93" s="202">
        <v>0</v>
      </c>
      <c r="AK93" s="202">
        <v>0.27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11.09</v>
      </c>
      <c r="AJ94" s="202">
        <v>0</v>
      </c>
      <c r="AK94" s="202">
        <v>0.27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11.09</v>
      </c>
      <c r="AJ95" s="202">
        <v>0</v>
      </c>
      <c r="AK95" s="202">
        <v>0.27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11.09</v>
      </c>
      <c r="AJ96" s="202">
        <v>0</v>
      </c>
      <c r="AK96" s="202">
        <v>0.27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10.37</v>
      </c>
      <c r="AJ97" s="202">
        <v>0</v>
      </c>
      <c r="AK97" s="202">
        <v>0.27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11.09</v>
      </c>
      <c r="AJ98" s="202">
        <v>0</v>
      </c>
      <c r="AK98" s="202">
        <v>0.27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0.25238749999999988</v>
      </c>
      <c r="AJ99">
        <f t="shared" si="0"/>
        <v>0</v>
      </c>
      <c r="AK99">
        <f t="shared" si="0"/>
        <v>2.4374999999999996E-3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47.79</v>
      </c>
      <c r="AJ3" s="202">
        <v>0</v>
      </c>
      <c r="AK3" s="202">
        <v>1.49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47.79</v>
      </c>
      <c r="AJ4" s="202">
        <v>0</v>
      </c>
      <c r="AK4" s="202">
        <v>1.49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47.79</v>
      </c>
      <c r="AJ5" s="202">
        <v>0</v>
      </c>
      <c r="AK5" s="202">
        <v>1.49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47.79</v>
      </c>
      <c r="AJ6" s="202">
        <v>0</v>
      </c>
      <c r="AK6" s="202">
        <v>1.49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2.14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45.7</v>
      </c>
      <c r="AJ7" s="202">
        <v>0</v>
      </c>
      <c r="AK7" s="202">
        <v>1.49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2.14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45.45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2.14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45.45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2.12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45.45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2.64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48.22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2.64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48.22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2.64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48.49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2.12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45.45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2.12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45.45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2.12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45.45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2.12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45.45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2.12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45.45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2.12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45.66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2.12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45.45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2.12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45.45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2.12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45.45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2.12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45.1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2.12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45.1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2.12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45.02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2.12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45.1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2.12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45.45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2.12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45.45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2.12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45.45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2.12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45.45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2.12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45.95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2.12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45.45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2.61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45.45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45.45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2.54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45.74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2.54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46.25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2.58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45.74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2.58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48.07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2.58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48.07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2.2200000000000002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45.96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2.2200000000000002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45.96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2.2200000000000002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45.25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2.2200000000000002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44.75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2.2200000000000002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44.75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2.2200000000000002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44.75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2.2200000000000002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45.36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2.2200000000000002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45.36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2.2799999999999998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45.83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2.2799999999999998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45.36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2.2799999999999998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45.36</v>
      </c>
      <c r="AJ51" s="202">
        <v>0</v>
      </c>
      <c r="AK51" s="202">
        <v>0.08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2.2799999999999998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45.36</v>
      </c>
      <c r="AJ52" s="202">
        <v>0</v>
      </c>
      <c r="AK52" s="202">
        <v>0.08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2.2799999999999998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45.36</v>
      </c>
      <c r="AJ53" s="202">
        <v>0</v>
      </c>
      <c r="AK53" s="202">
        <v>0.08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2.2799999999999998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45.36</v>
      </c>
      <c r="AJ54" s="202">
        <v>0</v>
      </c>
      <c r="AK54" s="202">
        <v>0.08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2.2799999999999998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45.83</v>
      </c>
      <c r="AJ55" s="202">
        <v>0</v>
      </c>
      <c r="AK55" s="202">
        <v>0.08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2.2799999999999998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45.36</v>
      </c>
      <c r="AJ56" s="202">
        <v>0</v>
      </c>
      <c r="AK56" s="202">
        <v>0.08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2.2799999999999998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45.36</v>
      </c>
      <c r="AJ57" s="202">
        <v>0</v>
      </c>
      <c r="AK57" s="202">
        <v>0.08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2.2799999999999998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45.36</v>
      </c>
      <c r="AJ58" s="202">
        <v>0</v>
      </c>
      <c r="AK58" s="202">
        <v>0.08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45.36</v>
      </c>
      <c r="AJ59" s="202">
        <v>0</v>
      </c>
      <c r="AK59" s="202">
        <v>0.08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45.36</v>
      </c>
      <c r="AJ60" s="202">
        <v>0</v>
      </c>
      <c r="AK60" s="202">
        <v>0.08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45.83</v>
      </c>
      <c r="AJ61" s="202">
        <v>0</v>
      </c>
      <c r="AK61" s="202">
        <v>0.08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45.36</v>
      </c>
      <c r="AJ62" s="202">
        <v>0</v>
      </c>
      <c r="AK62" s="202">
        <v>0.08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45.36</v>
      </c>
      <c r="AJ63" s="202">
        <v>0</v>
      </c>
      <c r="AK63" s="202">
        <v>0.59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45.36</v>
      </c>
      <c r="AJ64" s="202">
        <v>0</v>
      </c>
      <c r="AK64" s="202">
        <v>0.59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45.36</v>
      </c>
      <c r="AJ65" s="202">
        <v>0</v>
      </c>
      <c r="AK65" s="202">
        <v>0.59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45.36</v>
      </c>
      <c r="AJ66" s="202">
        <v>0</v>
      </c>
      <c r="AK66" s="202">
        <v>0.59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45.83</v>
      </c>
      <c r="AJ67" s="202">
        <v>0</v>
      </c>
      <c r="AK67" s="202">
        <v>0.59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45.36</v>
      </c>
      <c r="AJ68" s="202">
        <v>0</v>
      </c>
      <c r="AK68" s="202">
        <v>0.59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45.36</v>
      </c>
      <c r="AJ69" s="202">
        <v>0</v>
      </c>
      <c r="AK69" s="202">
        <v>0.59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2.29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45.15</v>
      </c>
      <c r="AJ70" s="202">
        <v>0</v>
      </c>
      <c r="AK70" s="202">
        <v>0.59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2.29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45.15</v>
      </c>
      <c r="AJ71" s="202">
        <v>0</v>
      </c>
      <c r="AK71" s="202">
        <v>0.59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2.77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47.98</v>
      </c>
      <c r="AJ72" s="202">
        <v>0</v>
      </c>
      <c r="AK72" s="202">
        <v>0.59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2.77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48.21</v>
      </c>
      <c r="AJ73" s="202">
        <v>0</v>
      </c>
      <c r="AK73" s="202">
        <v>0.59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2.77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47.98</v>
      </c>
      <c r="AJ74" s="202">
        <v>0</v>
      </c>
      <c r="AK74" s="202">
        <v>0.59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2.77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47.98</v>
      </c>
      <c r="AJ75" s="202">
        <v>0</v>
      </c>
      <c r="AK75" s="202">
        <v>0.08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2.77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47.98</v>
      </c>
      <c r="AJ76" s="202">
        <v>0</v>
      </c>
      <c r="AK76" s="202">
        <v>1.97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2.73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47.98</v>
      </c>
      <c r="AJ77" s="202">
        <v>0</v>
      </c>
      <c r="AK77" s="202">
        <v>1.97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2.73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47.98</v>
      </c>
      <c r="AJ78" s="202">
        <v>0</v>
      </c>
      <c r="AK78" s="202">
        <v>1.97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2.73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49.72</v>
      </c>
      <c r="AJ79" s="202">
        <v>0</v>
      </c>
      <c r="AK79" s="202">
        <v>1.97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2.73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49.49</v>
      </c>
      <c r="AJ80" s="202">
        <v>0</v>
      </c>
      <c r="AK80" s="202">
        <v>1.97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2.73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49.49</v>
      </c>
      <c r="AJ81" s="202">
        <v>0</v>
      </c>
      <c r="AK81" s="202">
        <v>1.97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2.73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49.49</v>
      </c>
      <c r="AJ82" s="202">
        <v>0</v>
      </c>
      <c r="AK82" s="202">
        <v>1.97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2.73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49.49</v>
      </c>
      <c r="AJ83" s="202">
        <v>0</v>
      </c>
      <c r="AK83" s="202">
        <v>1.97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2.73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49.49</v>
      </c>
      <c r="AJ84" s="202">
        <v>0</v>
      </c>
      <c r="AK84" s="202">
        <v>1.97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2.73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49.72</v>
      </c>
      <c r="AJ85" s="202">
        <v>0</v>
      </c>
      <c r="AK85" s="202">
        <v>1.97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40.9</v>
      </c>
      <c r="AJ86" s="202">
        <v>0</v>
      </c>
      <c r="AK86" s="202">
        <v>1.97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2.73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39.86</v>
      </c>
      <c r="AJ87" s="202">
        <v>0</v>
      </c>
      <c r="AK87" s="202">
        <v>1.49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2.73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39.86</v>
      </c>
      <c r="AJ88" s="202">
        <v>0</v>
      </c>
      <c r="AK88" s="202">
        <v>1.49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2.73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39.86</v>
      </c>
      <c r="AJ89" s="202">
        <v>0</v>
      </c>
      <c r="AK89" s="202">
        <v>1.49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2.69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39.86</v>
      </c>
      <c r="AJ90" s="202">
        <v>0</v>
      </c>
      <c r="AK90" s="202">
        <v>1.49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2.69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40.24</v>
      </c>
      <c r="AJ91" s="202">
        <v>0</v>
      </c>
      <c r="AK91" s="202">
        <v>1.49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2.69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39.86</v>
      </c>
      <c r="AJ92" s="202">
        <v>0</v>
      </c>
      <c r="AK92" s="202">
        <v>1.49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2.69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39.86</v>
      </c>
      <c r="AJ93" s="202">
        <v>0</v>
      </c>
      <c r="AK93" s="202">
        <v>1.49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2.69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39.86</v>
      </c>
      <c r="AJ94" s="202">
        <v>0</v>
      </c>
      <c r="AK94" s="202">
        <v>1.49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2.69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39.86</v>
      </c>
      <c r="AJ95" s="202">
        <v>0</v>
      </c>
      <c r="AK95" s="202">
        <v>1.49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2.69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39.86</v>
      </c>
      <c r="AJ96" s="202">
        <v>0</v>
      </c>
      <c r="AK96" s="202">
        <v>1.49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2.69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40.24</v>
      </c>
      <c r="AJ97" s="202">
        <v>0</v>
      </c>
      <c r="AK97" s="202">
        <v>1.49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2.69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39.86</v>
      </c>
      <c r="AJ98" s="202">
        <v>0</v>
      </c>
      <c r="AK98" s="202">
        <v>1.49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5.7884999999999971E-2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1.0912824999999999</v>
      </c>
      <c r="AJ99">
        <f t="shared" si="0"/>
        <v>0</v>
      </c>
      <c r="AK99">
        <f t="shared" si="0"/>
        <v>1.4209999999999997E-2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20.18</v>
      </c>
      <c r="J3" s="202">
        <v>6.73</v>
      </c>
      <c r="K3" s="202">
        <v>0.1</v>
      </c>
      <c r="L3" s="202">
        <v>15.86</v>
      </c>
      <c r="M3" s="202">
        <v>0.97</v>
      </c>
      <c r="N3" s="202">
        <v>1.25</v>
      </c>
      <c r="O3" s="202">
        <v>0</v>
      </c>
      <c r="P3" s="202">
        <v>1.3</v>
      </c>
      <c r="Q3" s="202">
        <v>0.23</v>
      </c>
      <c r="R3" s="202">
        <v>0.45</v>
      </c>
      <c r="S3" s="202">
        <v>0.28000000000000003</v>
      </c>
      <c r="T3" s="202">
        <v>0</v>
      </c>
      <c r="U3" s="202">
        <v>2.21</v>
      </c>
      <c r="V3" s="202">
        <v>0.56999999999999995</v>
      </c>
      <c r="W3" s="202">
        <v>0.46</v>
      </c>
      <c r="X3" s="202">
        <v>2.77</v>
      </c>
      <c r="Y3" s="202">
        <v>0</v>
      </c>
      <c r="Z3" s="202">
        <v>2.67</v>
      </c>
      <c r="AA3" s="202">
        <v>0</v>
      </c>
      <c r="AB3" s="202">
        <v>0</v>
      </c>
      <c r="AC3" s="202">
        <v>16.190000000000001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30.69</v>
      </c>
      <c r="AJ3" s="202">
        <v>0</v>
      </c>
      <c r="AK3" s="202">
        <v>3.25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20.18</v>
      </c>
      <c r="J4" s="202">
        <v>6.73</v>
      </c>
      <c r="K4" s="202">
        <v>0.1</v>
      </c>
      <c r="L4" s="202">
        <v>15.86</v>
      </c>
      <c r="M4" s="202">
        <v>0.97</v>
      </c>
      <c r="N4" s="202">
        <v>1.25</v>
      </c>
      <c r="O4" s="202">
        <v>0</v>
      </c>
      <c r="P4" s="202">
        <v>1.3</v>
      </c>
      <c r="Q4" s="202">
        <v>0.23</v>
      </c>
      <c r="R4" s="202">
        <v>0.45</v>
      </c>
      <c r="S4" s="202">
        <v>0.28000000000000003</v>
      </c>
      <c r="T4" s="202">
        <v>0</v>
      </c>
      <c r="U4" s="202">
        <v>2.21</v>
      </c>
      <c r="V4" s="202">
        <v>0.56999999999999995</v>
      </c>
      <c r="W4" s="202">
        <v>0.46</v>
      </c>
      <c r="X4" s="202">
        <v>2.77</v>
      </c>
      <c r="Y4" s="202">
        <v>0</v>
      </c>
      <c r="Z4" s="202">
        <v>2.67</v>
      </c>
      <c r="AA4" s="202">
        <v>0</v>
      </c>
      <c r="AB4" s="202">
        <v>0</v>
      </c>
      <c r="AC4" s="202">
        <v>16.190000000000001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30.69</v>
      </c>
      <c r="AJ4" s="202">
        <v>0</v>
      </c>
      <c r="AK4" s="202">
        <v>3.25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20.18</v>
      </c>
      <c r="J5" s="202">
        <v>6.73</v>
      </c>
      <c r="K5" s="202">
        <v>0.1</v>
      </c>
      <c r="L5" s="202">
        <v>15.86</v>
      </c>
      <c r="M5" s="202">
        <v>0.97</v>
      </c>
      <c r="N5" s="202">
        <v>1.25</v>
      </c>
      <c r="O5" s="202">
        <v>0</v>
      </c>
      <c r="P5" s="202">
        <v>1.3</v>
      </c>
      <c r="Q5" s="202">
        <v>0.23</v>
      </c>
      <c r="R5" s="202">
        <v>0.45</v>
      </c>
      <c r="S5" s="202">
        <v>0.28000000000000003</v>
      </c>
      <c r="T5" s="202">
        <v>0</v>
      </c>
      <c r="U5" s="202">
        <v>2.21</v>
      </c>
      <c r="V5" s="202">
        <v>0.56999999999999995</v>
      </c>
      <c r="W5" s="202">
        <v>0.46</v>
      </c>
      <c r="X5" s="202">
        <v>2.77</v>
      </c>
      <c r="Y5" s="202">
        <v>0</v>
      </c>
      <c r="Z5" s="202">
        <v>2.67</v>
      </c>
      <c r="AA5" s="202">
        <v>0</v>
      </c>
      <c r="AB5" s="202">
        <v>0</v>
      </c>
      <c r="AC5" s="202">
        <v>16.190000000000001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30.69</v>
      </c>
      <c r="AJ5" s="202">
        <v>0</v>
      </c>
      <c r="AK5" s="202">
        <v>3.25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20.18</v>
      </c>
      <c r="J6" s="202">
        <v>6.73</v>
      </c>
      <c r="K6" s="202">
        <v>0.1</v>
      </c>
      <c r="L6" s="202">
        <v>15.86</v>
      </c>
      <c r="M6" s="202">
        <v>0.97</v>
      </c>
      <c r="N6" s="202">
        <v>1.25</v>
      </c>
      <c r="O6" s="202">
        <v>0</v>
      </c>
      <c r="P6" s="202">
        <v>1.3</v>
      </c>
      <c r="Q6" s="202">
        <v>0.23</v>
      </c>
      <c r="R6" s="202">
        <v>0.45</v>
      </c>
      <c r="S6" s="202">
        <v>0.28000000000000003</v>
      </c>
      <c r="T6" s="202">
        <v>0</v>
      </c>
      <c r="U6" s="202">
        <v>2.21</v>
      </c>
      <c r="V6" s="202">
        <v>0.56999999999999995</v>
      </c>
      <c r="W6" s="202">
        <v>0.46</v>
      </c>
      <c r="X6" s="202">
        <v>2.77</v>
      </c>
      <c r="Y6" s="202">
        <v>0</v>
      </c>
      <c r="Z6" s="202">
        <v>2.67</v>
      </c>
      <c r="AA6" s="202">
        <v>0</v>
      </c>
      <c r="AB6" s="202">
        <v>0</v>
      </c>
      <c r="AC6" s="202">
        <v>16.190000000000001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30.69</v>
      </c>
      <c r="AJ6" s="202">
        <v>0</v>
      </c>
      <c r="AK6" s="202">
        <v>3.25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20.18</v>
      </c>
      <c r="J7" s="202">
        <v>6.73</v>
      </c>
      <c r="K7" s="202">
        <v>0.1</v>
      </c>
      <c r="L7" s="202">
        <v>74.69</v>
      </c>
      <c r="M7" s="202">
        <v>0.97</v>
      </c>
      <c r="N7" s="202">
        <v>1.25</v>
      </c>
      <c r="O7" s="202">
        <v>0</v>
      </c>
      <c r="P7" s="202">
        <v>1.3</v>
      </c>
      <c r="Q7" s="202">
        <v>0.23</v>
      </c>
      <c r="R7" s="202">
        <v>0.45</v>
      </c>
      <c r="S7" s="202">
        <v>0.28000000000000003</v>
      </c>
      <c r="T7" s="202">
        <v>0</v>
      </c>
      <c r="U7" s="202">
        <v>2.21</v>
      </c>
      <c r="V7" s="202">
        <v>0.56999999999999995</v>
      </c>
      <c r="W7" s="202">
        <v>0.46</v>
      </c>
      <c r="X7" s="202">
        <v>2.77</v>
      </c>
      <c r="Y7" s="202">
        <v>0</v>
      </c>
      <c r="Z7" s="202">
        <v>2.67</v>
      </c>
      <c r="AA7" s="202">
        <v>0</v>
      </c>
      <c r="AB7" s="202">
        <v>0</v>
      </c>
      <c r="AC7" s="202">
        <v>13.26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29.44</v>
      </c>
      <c r="AJ7" s="202">
        <v>0</v>
      </c>
      <c r="AK7" s="202">
        <v>3.25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20.18</v>
      </c>
      <c r="J8" s="202">
        <v>6.73</v>
      </c>
      <c r="K8" s="202">
        <v>2.95</v>
      </c>
      <c r="L8" s="202">
        <v>142.28</v>
      </c>
      <c r="M8" s="202">
        <v>0.97</v>
      </c>
      <c r="N8" s="202">
        <v>1.25</v>
      </c>
      <c r="O8" s="202">
        <v>0</v>
      </c>
      <c r="P8" s="202">
        <v>1.3</v>
      </c>
      <c r="Q8" s="202">
        <v>0.23</v>
      </c>
      <c r="R8" s="202">
        <v>0.45</v>
      </c>
      <c r="S8" s="202">
        <v>0.28000000000000003</v>
      </c>
      <c r="T8" s="202">
        <v>0</v>
      </c>
      <c r="U8" s="202">
        <v>2.21</v>
      </c>
      <c r="V8" s="202">
        <v>0.56999999999999995</v>
      </c>
      <c r="W8" s="202">
        <v>0.46</v>
      </c>
      <c r="X8" s="202">
        <v>2.77</v>
      </c>
      <c r="Y8" s="202">
        <v>0</v>
      </c>
      <c r="Z8" s="202">
        <v>2.67</v>
      </c>
      <c r="AA8" s="202">
        <v>0</v>
      </c>
      <c r="AB8" s="202">
        <v>0</v>
      </c>
      <c r="AC8" s="202">
        <v>13.26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29.28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20.18</v>
      </c>
      <c r="J9" s="202">
        <v>6.73</v>
      </c>
      <c r="K9" s="202">
        <v>2.95</v>
      </c>
      <c r="L9" s="202">
        <v>202.15</v>
      </c>
      <c r="M9" s="202">
        <v>0.97</v>
      </c>
      <c r="N9" s="202">
        <v>1.25</v>
      </c>
      <c r="O9" s="202">
        <v>0</v>
      </c>
      <c r="P9" s="202">
        <v>1.3</v>
      </c>
      <c r="Q9" s="202">
        <v>0.23</v>
      </c>
      <c r="R9" s="202">
        <v>0.46</v>
      </c>
      <c r="S9" s="202">
        <v>0.28000000000000003</v>
      </c>
      <c r="T9" s="202">
        <v>0</v>
      </c>
      <c r="U9" s="202">
        <v>2.21</v>
      </c>
      <c r="V9" s="202">
        <v>0.56999999999999995</v>
      </c>
      <c r="W9" s="202">
        <v>0.46</v>
      </c>
      <c r="X9" s="202">
        <v>2.77</v>
      </c>
      <c r="Y9" s="202">
        <v>0</v>
      </c>
      <c r="Z9" s="202">
        <v>1.49</v>
      </c>
      <c r="AA9" s="202">
        <v>0</v>
      </c>
      <c r="AB9" s="202">
        <v>0</v>
      </c>
      <c r="AC9" s="202">
        <v>13.26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29.28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20.18</v>
      </c>
      <c r="J10" s="202">
        <v>6.73</v>
      </c>
      <c r="K10" s="202">
        <v>2.95</v>
      </c>
      <c r="L10" s="202">
        <v>202.15</v>
      </c>
      <c r="M10" s="202">
        <v>0.97</v>
      </c>
      <c r="N10" s="202">
        <v>1.25</v>
      </c>
      <c r="O10" s="202">
        <v>0</v>
      </c>
      <c r="P10" s="202">
        <v>1.3</v>
      </c>
      <c r="Q10" s="202">
        <v>6.69</v>
      </c>
      <c r="R10" s="202">
        <v>13.01</v>
      </c>
      <c r="S10" s="202">
        <v>8.1</v>
      </c>
      <c r="T10" s="202">
        <v>0</v>
      </c>
      <c r="U10" s="202">
        <v>2.21</v>
      </c>
      <c r="V10" s="202">
        <v>0.56999999999999995</v>
      </c>
      <c r="W10" s="202">
        <v>0.46</v>
      </c>
      <c r="X10" s="202">
        <v>2.77</v>
      </c>
      <c r="Y10" s="202">
        <v>0</v>
      </c>
      <c r="Z10" s="202">
        <v>1.49</v>
      </c>
      <c r="AA10" s="202">
        <v>0</v>
      </c>
      <c r="AB10" s="202">
        <v>0</v>
      </c>
      <c r="AC10" s="202">
        <v>13.19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29.28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20.18</v>
      </c>
      <c r="J11" s="202">
        <v>6.73</v>
      </c>
      <c r="K11" s="202">
        <v>2.57</v>
      </c>
      <c r="L11" s="202">
        <v>202.15</v>
      </c>
      <c r="M11" s="202">
        <v>0.97</v>
      </c>
      <c r="N11" s="202">
        <v>1.25</v>
      </c>
      <c r="O11" s="202">
        <v>0</v>
      </c>
      <c r="P11" s="202">
        <v>0.95</v>
      </c>
      <c r="Q11" s="202">
        <v>6.69</v>
      </c>
      <c r="R11" s="202">
        <v>13.01</v>
      </c>
      <c r="S11" s="202">
        <v>8.1</v>
      </c>
      <c r="T11" s="202">
        <v>0</v>
      </c>
      <c r="U11" s="202">
        <v>2.21</v>
      </c>
      <c r="V11" s="202">
        <v>6.36</v>
      </c>
      <c r="W11" s="202">
        <v>12.04</v>
      </c>
      <c r="X11" s="202">
        <v>35.6</v>
      </c>
      <c r="Y11" s="202">
        <v>0</v>
      </c>
      <c r="Z11" s="202">
        <v>48.16</v>
      </c>
      <c r="AA11" s="202">
        <v>0</v>
      </c>
      <c r="AB11" s="202">
        <v>0</v>
      </c>
      <c r="AC11" s="202">
        <v>16.190000000000001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30.94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20.18</v>
      </c>
      <c r="J12" s="202">
        <v>6.73</v>
      </c>
      <c r="K12" s="202">
        <v>2.57</v>
      </c>
      <c r="L12" s="202">
        <v>202.15</v>
      </c>
      <c r="M12" s="202">
        <v>0.97</v>
      </c>
      <c r="N12" s="202">
        <v>1.25</v>
      </c>
      <c r="O12" s="202">
        <v>0</v>
      </c>
      <c r="P12" s="202">
        <v>0.91</v>
      </c>
      <c r="Q12" s="202">
        <v>6.69</v>
      </c>
      <c r="R12" s="202">
        <v>9.48</v>
      </c>
      <c r="S12" s="202">
        <v>5.78</v>
      </c>
      <c r="T12" s="202">
        <v>0</v>
      </c>
      <c r="U12" s="202">
        <v>2.21</v>
      </c>
      <c r="V12" s="202">
        <v>6.36</v>
      </c>
      <c r="W12" s="202">
        <v>12.04</v>
      </c>
      <c r="X12" s="202">
        <v>35.6</v>
      </c>
      <c r="Y12" s="202">
        <v>0</v>
      </c>
      <c r="Z12" s="202">
        <v>48.16</v>
      </c>
      <c r="AA12" s="202">
        <v>0</v>
      </c>
      <c r="AB12" s="202">
        <v>0</v>
      </c>
      <c r="AC12" s="202">
        <v>16.190000000000001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30.94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20.18</v>
      </c>
      <c r="J13" s="202">
        <v>6.73</v>
      </c>
      <c r="K13" s="202">
        <v>2.57</v>
      </c>
      <c r="L13" s="202">
        <v>202.15</v>
      </c>
      <c r="M13" s="202">
        <v>0.97</v>
      </c>
      <c r="N13" s="202">
        <v>1.25</v>
      </c>
      <c r="O13" s="202">
        <v>0</v>
      </c>
      <c r="P13" s="202">
        <v>0.91</v>
      </c>
      <c r="Q13" s="202">
        <v>4.91</v>
      </c>
      <c r="R13" s="202">
        <v>9.48</v>
      </c>
      <c r="S13" s="202">
        <v>5.78</v>
      </c>
      <c r="T13" s="202">
        <v>0</v>
      </c>
      <c r="U13" s="202">
        <v>2.21</v>
      </c>
      <c r="V13" s="202">
        <v>6.36</v>
      </c>
      <c r="W13" s="202">
        <v>13.59</v>
      </c>
      <c r="X13" s="202">
        <v>35.6</v>
      </c>
      <c r="Y13" s="202">
        <v>0</v>
      </c>
      <c r="Z13" s="202">
        <v>33.130000000000003</v>
      </c>
      <c r="AA13" s="202">
        <v>0</v>
      </c>
      <c r="AB13" s="202">
        <v>0</v>
      </c>
      <c r="AC13" s="202">
        <v>16.190000000000001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31.11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20.18</v>
      </c>
      <c r="J14" s="202">
        <v>6.73</v>
      </c>
      <c r="K14" s="202">
        <v>2.57</v>
      </c>
      <c r="L14" s="202">
        <v>202.15</v>
      </c>
      <c r="M14" s="202">
        <v>0.97</v>
      </c>
      <c r="N14" s="202">
        <v>1.25</v>
      </c>
      <c r="O14" s="202">
        <v>0</v>
      </c>
      <c r="P14" s="202">
        <v>0.91</v>
      </c>
      <c r="Q14" s="202">
        <v>4.91</v>
      </c>
      <c r="R14" s="202">
        <v>9.48</v>
      </c>
      <c r="S14" s="202">
        <v>5.78</v>
      </c>
      <c r="T14" s="202">
        <v>0</v>
      </c>
      <c r="U14" s="202">
        <v>2.21</v>
      </c>
      <c r="V14" s="202">
        <v>6.36</v>
      </c>
      <c r="W14" s="202">
        <v>13.59</v>
      </c>
      <c r="X14" s="202">
        <v>35.6</v>
      </c>
      <c r="Y14" s="202">
        <v>0</v>
      </c>
      <c r="Z14" s="202">
        <v>21.51</v>
      </c>
      <c r="AA14" s="202">
        <v>0</v>
      </c>
      <c r="AB14" s="202">
        <v>0</v>
      </c>
      <c r="AC14" s="202">
        <v>13.19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29.28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20.18</v>
      </c>
      <c r="J15" s="202">
        <v>6.73</v>
      </c>
      <c r="K15" s="202">
        <v>2.57</v>
      </c>
      <c r="L15" s="202">
        <v>194.59</v>
      </c>
      <c r="M15" s="202">
        <v>0.97</v>
      </c>
      <c r="N15" s="202">
        <v>1.25</v>
      </c>
      <c r="O15" s="202">
        <v>0</v>
      </c>
      <c r="P15" s="202">
        <v>0.92</v>
      </c>
      <c r="Q15" s="202">
        <v>6.32</v>
      </c>
      <c r="R15" s="202">
        <v>12.06</v>
      </c>
      <c r="S15" s="202">
        <v>7.57</v>
      </c>
      <c r="T15" s="202">
        <v>0</v>
      </c>
      <c r="U15" s="202">
        <v>2.21</v>
      </c>
      <c r="V15" s="202">
        <v>6.36</v>
      </c>
      <c r="W15" s="202">
        <v>13.97</v>
      </c>
      <c r="X15" s="202">
        <v>35.6</v>
      </c>
      <c r="Y15" s="202">
        <v>0</v>
      </c>
      <c r="Z15" s="202">
        <v>47.91</v>
      </c>
      <c r="AA15" s="202">
        <v>0</v>
      </c>
      <c r="AB15" s="202">
        <v>0</v>
      </c>
      <c r="AC15" s="202">
        <v>13.19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29.28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20.18</v>
      </c>
      <c r="J16" s="202">
        <v>6.73</v>
      </c>
      <c r="K16" s="202">
        <v>2.57</v>
      </c>
      <c r="L16" s="202">
        <v>194.59</v>
      </c>
      <c r="M16" s="202">
        <v>0.97</v>
      </c>
      <c r="N16" s="202">
        <v>1.25</v>
      </c>
      <c r="O16" s="202">
        <v>0</v>
      </c>
      <c r="P16" s="202">
        <v>0.92</v>
      </c>
      <c r="Q16" s="202">
        <v>6.32</v>
      </c>
      <c r="R16" s="202">
        <v>12.06</v>
      </c>
      <c r="S16" s="202">
        <v>7.57</v>
      </c>
      <c r="T16" s="202">
        <v>0</v>
      </c>
      <c r="U16" s="202">
        <v>2.21</v>
      </c>
      <c r="V16" s="202">
        <v>6.36</v>
      </c>
      <c r="W16" s="202">
        <v>13.97</v>
      </c>
      <c r="X16" s="202">
        <v>35.6</v>
      </c>
      <c r="Y16" s="202">
        <v>0</v>
      </c>
      <c r="Z16" s="202">
        <v>47.91</v>
      </c>
      <c r="AA16" s="202">
        <v>0</v>
      </c>
      <c r="AB16" s="202">
        <v>0</v>
      </c>
      <c r="AC16" s="202">
        <v>13.19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29.28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20.18</v>
      </c>
      <c r="J17" s="202">
        <v>6.73</v>
      </c>
      <c r="K17" s="202">
        <v>2.57</v>
      </c>
      <c r="L17" s="202">
        <v>194.59</v>
      </c>
      <c r="M17" s="202">
        <v>0.97</v>
      </c>
      <c r="N17" s="202">
        <v>1.25</v>
      </c>
      <c r="O17" s="202">
        <v>0</v>
      </c>
      <c r="P17" s="202">
        <v>0.92</v>
      </c>
      <c r="Q17" s="202">
        <v>6.32</v>
      </c>
      <c r="R17" s="202">
        <v>11.34</v>
      </c>
      <c r="S17" s="202">
        <v>7.57</v>
      </c>
      <c r="T17" s="202">
        <v>0</v>
      </c>
      <c r="U17" s="202">
        <v>2.21</v>
      </c>
      <c r="V17" s="202">
        <v>6.36</v>
      </c>
      <c r="W17" s="202">
        <v>13.97</v>
      </c>
      <c r="X17" s="202">
        <v>35.6</v>
      </c>
      <c r="Y17" s="202">
        <v>0</v>
      </c>
      <c r="Z17" s="202">
        <v>48.72</v>
      </c>
      <c r="AA17" s="202">
        <v>0</v>
      </c>
      <c r="AB17" s="202">
        <v>0</v>
      </c>
      <c r="AC17" s="202">
        <v>13.19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29.28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20.18</v>
      </c>
      <c r="J18" s="202">
        <v>6.73</v>
      </c>
      <c r="K18" s="202">
        <v>2.57</v>
      </c>
      <c r="L18" s="202">
        <v>194.59</v>
      </c>
      <c r="M18" s="202">
        <v>0.97</v>
      </c>
      <c r="N18" s="202">
        <v>1.25</v>
      </c>
      <c r="O18" s="202">
        <v>0</v>
      </c>
      <c r="P18" s="202">
        <v>0.92</v>
      </c>
      <c r="Q18" s="202">
        <v>6.32</v>
      </c>
      <c r="R18" s="202">
        <v>12.06</v>
      </c>
      <c r="S18" s="202">
        <v>7.57</v>
      </c>
      <c r="T18" s="202">
        <v>0</v>
      </c>
      <c r="U18" s="202">
        <v>2.21</v>
      </c>
      <c r="V18" s="202">
        <v>6.36</v>
      </c>
      <c r="W18" s="202">
        <v>13.97</v>
      </c>
      <c r="X18" s="202">
        <v>35.6</v>
      </c>
      <c r="Y18" s="202">
        <v>0</v>
      </c>
      <c r="Z18" s="202">
        <v>48.72</v>
      </c>
      <c r="AA18" s="202">
        <v>0</v>
      </c>
      <c r="AB18" s="202">
        <v>0</v>
      </c>
      <c r="AC18" s="202">
        <v>13.19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29.28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20.18</v>
      </c>
      <c r="J19" s="202">
        <v>6.73</v>
      </c>
      <c r="K19" s="202">
        <v>2.6</v>
      </c>
      <c r="L19" s="202">
        <v>194.59</v>
      </c>
      <c r="M19" s="202">
        <v>0.97</v>
      </c>
      <c r="N19" s="202">
        <v>1.25</v>
      </c>
      <c r="O19" s="202">
        <v>0</v>
      </c>
      <c r="P19" s="202">
        <v>0.92</v>
      </c>
      <c r="Q19" s="202">
        <v>6.38</v>
      </c>
      <c r="R19" s="202">
        <v>12.06</v>
      </c>
      <c r="S19" s="202">
        <v>7.72</v>
      </c>
      <c r="T19" s="202">
        <v>0</v>
      </c>
      <c r="U19" s="202">
        <v>2.21</v>
      </c>
      <c r="V19" s="202">
        <v>6.36</v>
      </c>
      <c r="W19" s="202">
        <v>13.97</v>
      </c>
      <c r="X19" s="202">
        <v>35.6</v>
      </c>
      <c r="Y19" s="202">
        <v>0</v>
      </c>
      <c r="Z19" s="202">
        <v>48.72</v>
      </c>
      <c r="AA19" s="202">
        <v>0</v>
      </c>
      <c r="AB19" s="202">
        <v>0</v>
      </c>
      <c r="AC19" s="202">
        <v>13.19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29.41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20.18</v>
      </c>
      <c r="J20" s="202">
        <v>6.73</v>
      </c>
      <c r="K20" s="202">
        <v>2.6</v>
      </c>
      <c r="L20" s="202">
        <v>194.59</v>
      </c>
      <c r="M20" s="202">
        <v>0.97</v>
      </c>
      <c r="N20" s="202">
        <v>1.25</v>
      </c>
      <c r="O20" s="202">
        <v>0</v>
      </c>
      <c r="P20" s="202">
        <v>0.92</v>
      </c>
      <c r="Q20" s="202">
        <v>6.38</v>
      </c>
      <c r="R20" s="202">
        <v>12.38</v>
      </c>
      <c r="S20" s="202">
        <v>7.72</v>
      </c>
      <c r="T20" s="202">
        <v>0</v>
      </c>
      <c r="U20" s="202">
        <v>2.21</v>
      </c>
      <c r="V20" s="202">
        <v>6.36</v>
      </c>
      <c r="W20" s="202">
        <v>13.97</v>
      </c>
      <c r="X20" s="202">
        <v>35.6</v>
      </c>
      <c r="Y20" s="202">
        <v>0</v>
      </c>
      <c r="Z20" s="202">
        <v>48.72</v>
      </c>
      <c r="AA20" s="202">
        <v>0</v>
      </c>
      <c r="AB20" s="202">
        <v>0</v>
      </c>
      <c r="AC20" s="202">
        <v>13.19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29.28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20.18</v>
      </c>
      <c r="J21" s="202">
        <v>6.73</v>
      </c>
      <c r="K21" s="202">
        <v>2.6</v>
      </c>
      <c r="L21" s="202">
        <v>202.15</v>
      </c>
      <c r="M21" s="202">
        <v>0.97</v>
      </c>
      <c r="N21" s="202">
        <v>1.25</v>
      </c>
      <c r="O21" s="202">
        <v>0</v>
      </c>
      <c r="P21" s="202">
        <v>0.92</v>
      </c>
      <c r="Q21" s="202">
        <v>6.69</v>
      </c>
      <c r="R21" s="202">
        <v>13.01</v>
      </c>
      <c r="S21" s="202">
        <v>8.1</v>
      </c>
      <c r="T21" s="202">
        <v>0</v>
      </c>
      <c r="U21" s="202">
        <v>2.21</v>
      </c>
      <c r="V21" s="202">
        <v>6.36</v>
      </c>
      <c r="W21" s="202">
        <v>13.97</v>
      </c>
      <c r="X21" s="202">
        <v>35.6</v>
      </c>
      <c r="Y21" s="202">
        <v>0</v>
      </c>
      <c r="Z21" s="202">
        <v>48.72</v>
      </c>
      <c r="AA21" s="202">
        <v>0</v>
      </c>
      <c r="AB21" s="202">
        <v>0</v>
      </c>
      <c r="AC21" s="202">
        <v>13.19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29.28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20.18</v>
      </c>
      <c r="J22" s="202">
        <v>6.73</v>
      </c>
      <c r="K22" s="202">
        <v>2.6</v>
      </c>
      <c r="L22" s="202">
        <v>202.15</v>
      </c>
      <c r="M22" s="202">
        <v>0.97</v>
      </c>
      <c r="N22" s="202">
        <v>1.25</v>
      </c>
      <c r="O22" s="202">
        <v>0</v>
      </c>
      <c r="P22" s="202">
        <v>0.92</v>
      </c>
      <c r="Q22" s="202">
        <v>6.69</v>
      </c>
      <c r="R22" s="202">
        <v>13.01</v>
      </c>
      <c r="S22" s="202">
        <v>8.1</v>
      </c>
      <c r="T22" s="202">
        <v>0</v>
      </c>
      <c r="U22" s="202">
        <v>2.21</v>
      </c>
      <c r="V22" s="202">
        <v>6.36</v>
      </c>
      <c r="W22" s="202">
        <v>13.97</v>
      </c>
      <c r="X22" s="202">
        <v>35.6</v>
      </c>
      <c r="Y22" s="202">
        <v>0</v>
      </c>
      <c r="Z22" s="202">
        <v>48.72</v>
      </c>
      <c r="AA22" s="202">
        <v>0</v>
      </c>
      <c r="AB22" s="202">
        <v>0</v>
      </c>
      <c r="AC22" s="202">
        <v>13.19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29.28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20.18</v>
      </c>
      <c r="J23" s="202">
        <v>6.73</v>
      </c>
      <c r="K23" s="202">
        <v>2.6</v>
      </c>
      <c r="L23" s="202">
        <v>202.15</v>
      </c>
      <c r="M23" s="202">
        <v>0.97</v>
      </c>
      <c r="N23" s="202">
        <v>1.25</v>
      </c>
      <c r="O23" s="202">
        <v>0</v>
      </c>
      <c r="P23" s="202">
        <v>0.96</v>
      </c>
      <c r="Q23" s="202">
        <v>6.69</v>
      </c>
      <c r="R23" s="202">
        <v>13.01</v>
      </c>
      <c r="S23" s="202">
        <v>8.1</v>
      </c>
      <c r="T23" s="202">
        <v>0</v>
      </c>
      <c r="U23" s="202">
        <v>2.21</v>
      </c>
      <c r="V23" s="202">
        <v>6.36</v>
      </c>
      <c r="W23" s="202">
        <v>13.97</v>
      </c>
      <c r="X23" s="202">
        <v>2.77</v>
      </c>
      <c r="Y23" s="202">
        <v>0</v>
      </c>
      <c r="Z23" s="202">
        <v>48.72</v>
      </c>
      <c r="AA23" s="202">
        <v>0</v>
      </c>
      <c r="AB23" s="202">
        <v>0</v>
      </c>
      <c r="AC23" s="202">
        <v>13.19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28.7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20.18</v>
      </c>
      <c r="J24" s="202">
        <v>6.73</v>
      </c>
      <c r="K24" s="202">
        <v>2.95</v>
      </c>
      <c r="L24" s="202">
        <v>202.15</v>
      </c>
      <c r="M24" s="202">
        <v>0.97</v>
      </c>
      <c r="N24" s="202">
        <v>1.25</v>
      </c>
      <c r="O24" s="202">
        <v>0</v>
      </c>
      <c r="P24" s="202">
        <v>0.98</v>
      </c>
      <c r="Q24" s="202">
        <v>0.23</v>
      </c>
      <c r="R24" s="202">
        <v>0.46</v>
      </c>
      <c r="S24" s="202">
        <v>0.28000000000000003</v>
      </c>
      <c r="T24" s="202">
        <v>0</v>
      </c>
      <c r="U24" s="202">
        <v>2.21</v>
      </c>
      <c r="V24" s="202">
        <v>0.56999999999999995</v>
      </c>
      <c r="W24" s="202">
        <v>0.48</v>
      </c>
      <c r="X24" s="202">
        <v>2.77</v>
      </c>
      <c r="Y24" s="202">
        <v>0</v>
      </c>
      <c r="Z24" s="202">
        <v>5.27</v>
      </c>
      <c r="AA24" s="202">
        <v>0</v>
      </c>
      <c r="AB24" s="202">
        <v>0</v>
      </c>
      <c r="AC24" s="202">
        <v>13.19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28.7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20.18</v>
      </c>
      <c r="J25" s="202">
        <v>6.73</v>
      </c>
      <c r="K25" s="202">
        <v>2.95</v>
      </c>
      <c r="L25" s="202">
        <v>202.15</v>
      </c>
      <c r="M25" s="202">
        <v>0.97</v>
      </c>
      <c r="N25" s="202">
        <v>1.25</v>
      </c>
      <c r="O25" s="202">
        <v>0</v>
      </c>
      <c r="P25" s="202">
        <v>0.98</v>
      </c>
      <c r="Q25" s="202">
        <v>0.23</v>
      </c>
      <c r="R25" s="202">
        <v>0.46</v>
      </c>
      <c r="S25" s="202">
        <v>0.28000000000000003</v>
      </c>
      <c r="T25" s="202">
        <v>0</v>
      </c>
      <c r="U25" s="202">
        <v>2.21</v>
      </c>
      <c r="V25" s="202">
        <v>0.56999999999999995</v>
      </c>
      <c r="W25" s="202">
        <v>0.48</v>
      </c>
      <c r="X25" s="202">
        <v>2.77</v>
      </c>
      <c r="Y25" s="202">
        <v>0</v>
      </c>
      <c r="Z25" s="202">
        <v>5.27</v>
      </c>
      <c r="AA25" s="202">
        <v>0</v>
      </c>
      <c r="AB25" s="202">
        <v>0</v>
      </c>
      <c r="AC25" s="202">
        <v>13.19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28.65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20.18</v>
      </c>
      <c r="J26" s="202">
        <v>6.73</v>
      </c>
      <c r="K26" s="202">
        <v>2.95</v>
      </c>
      <c r="L26" s="202">
        <v>202.15</v>
      </c>
      <c r="M26" s="202">
        <v>0.97</v>
      </c>
      <c r="N26" s="202">
        <v>1.25</v>
      </c>
      <c r="O26" s="202">
        <v>0</v>
      </c>
      <c r="P26" s="202">
        <v>1.01</v>
      </c>
      <c r="Q26" s="202">
        <v>0.23</v>
      </c>
      <c r="R26" s="202">
        <v>0.46</v>
      </c>
      <c r="S26" s="202">
        <v>0.28000000000000003</v>
      </c>
      <c r="T26" s="202">
        <v>0</v>
      </c>
      <c r="U26" s="202">
        <v>2.21</v>
      </c>
      <c r="V26" s="202">
        <v>0.56999999999999995</v>
      </c>
      <c r="W26" s="202">
        <v>0.48</v>
      </c>
      <c r="X26" s="202">
        <v>2.77</v>
      </c>
      <c r="Y26" s="202">
        <v>0</v>
      </c>
      <c r="Z26" s="202">
        <v>5.27</v>
      </c>
      <c r="AA26" s="202">
        <v>0</v>
      </c>
      <c r="AB26" s="202">
        <v>0</v>
      </c>
      <c r="AC26" s="202">
        <v>13.19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28.7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20.18</v>
      </c>
      <c r="J27" s="202">
        <v>6.73</v>
      </c>
      <c r="K27" s="202">
        <v>2.95</v>
      </c>
      <c r="L27" s="202">
        <v>202.15</v>
      </c>
      <c r="M27" s="202">
        <v>0.97</v>
      </c>
      <c r="N27" s="202">
        <v>1.25</v>
      </c>
      <c r="O27" s="202">
        <v>0</v>
      </c>
      <c r="P27" s="202">
        <v>1.03</v>
      </c>
      <c r="Q27" s="202">
        <v>0.23</v>
      </c>
      <c r="R27" s="202">
        <v>0.46</v>
      </c>
      <c r="S27" s="202">
        <v>0.28000000000000003</v>
      </c>
      <c r="T27" s="202">
        <v>0</v>
      </c>
      <c r="U27" s="202">
        <v>2.21</v>
      </c>
      <c r="V27" s="202">
        <v>0.56999999999999995</v>
      </c>
      <c r="W27" s="202">
        <v>0.44</v>
      </c>
      <c r="X27" s="202">
        <v>2.77</v>
      </c>
      <c r="Y27" s="202">
        <v>0</v>
      </c>
      <c r="Z27" s="202">
        <v>5.27</v>
      </c>
      <c r="AA27" s="202">
        <v>0</v>
      </c>
      <c r="AB27" s="202">
        <v>0</v>
      </c>
      <c r="AC27" s="202">
        <v>13.19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29.28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20.18</v>
      </c>
      <c r="J28" s="202">
        <v>6.73</v>
      </c>
      <c r="K28" s="202">
        <v>2.95</v>
      </c>
      <c r="L28" s="202">
        <v>202.15</v>
      </c>
      <c r="M28" s="202">
        <v>0.97</v>
      </c>
      <c r="N28" s="202">
        <v>1.25</v>
      </c>
      <c r="O28" s="202">
        <v>0</v>
      </c>
      <c r="P28" s="202">
        <v>1.05</v>
      </c>
      <c r="Q28" s="202">
        <v>0.23</v>
      </c>
      <c r="R28" s="202">
        <v>0.46</v>
      </c>
      <c r="S28" s="202">
        <v>0.28000000000000003</v>
      </c>
      <c r="T28" s="202">
        <v>0</v>
      </c>
      <c r="U28" s="202">
        <v>2.21</v>
      </c>
      <c r="V28" s="202">
        <v>0.56999999999999995</v>
      </c>
      <c r="W28" s="202">
        <v>0.46</v>
      </c>
      <c r="X28" s="202">
        <v>2.77</v>
      </c>
      <c r="Y28" s="202">
        <v>0</v>
      </c>
      <c r="Z28" s="202">
        <v>5.27</v>
      </c>
      <c r="AA28" s="202">
        <v>0</v>
      </c>
      <c r="AB28" s="202">
        <v>0</v>
      </c>
      <c r="AC28" s="202">
        <v>13.19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29.28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20.18</v>
      </c>
      <c r="J29" s="202">
        <v>6.73</v>
      </c>
      <c r="K29" s="202">
        <v>2.95</v>
      </c>
      <c r="L29" s="202">
        <v>202.15</v>
      </c>
      <c r="M29" s="202">
        <v>0.97</v>
      </c>
      <c r="N29" s="202">
        <v>1.25</v>
      </c>
      <c r="O29" s="202">
        <v>0</v>
      </c>
      <c r="P29" s="202">
        <v>0.92</v>
      </c>
      <c r="Q29" s="202">
        <v>0.23</v>
      </c>
      <c r="R29" s="202">
        <v>0.46</v>
      </c>
      <c r="S29" s="202">
        <v>0.28000000000000003</v>
      </c>
      <c r="T29" s="202">
        <v>0</v>
      </c>
      <c r="U29" s="202">
        <v>2.21</v>
      </c>
      <c r="V29" s="202">
        <v>0.56999999999999995</v>
      </c>
      <c r="W29" s="202">
        <v>0.46</v>
      </c>
      <c r="X29" s="202">
        <v>2.77</v>
      </c>
      <c r="Y29" s="202">
        <v>0</v>
      </c>
      <c r="Z29" s="202">
        <v>5.27</v>
      </c>
      <c r="AA29" s="202">
        <v>0</v>
      </c>
      <c r="AB29" s="202">
        <v>0</v>
      </c>
      <c r="AC29" s="202">
        <v>13.19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29.28</v>
      </c>
      <c r="AJ29" s="202">
        <v>0</v>
      </c>
      <c r="AK29" s="202">
        <v>17.36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20.18</v>
      </c>
      <c r="J30" s="202">
        <v>6.73</v>
      </c>
      <c r="K30" s="202">
        <v>2.95</v>
      </c>
      <c r="L30" s="202">
        <v>202.15</v>
      </c>
      <c r="M30" s="202">
        <v>0.97</v>
      </c>
      <c r="N30" s="202">
        <v>1.25</v>
      </c>
      <c r="O30" s="202">
        <v>0</v>
      </c>
      <c r="P30" s="202">
        <v>0.92</v>
      </c>
      <c r="Q30" s="202">
        <v>0.23</v>
      </c>
      <c r="R30" s="202">
        <v>0.46</v>
      </c>
      <c r="S30" s="202">
        <v>0.28000000000000003</v>
      </c>
      <c r="T30" s="202">
        <v>0</v>
      </c>
      <c r="U30" s="202">
        <v>2.21</v>
      </c>
      <c r="V30" s="202">
        <v>0.56999999999999995</v>
      </c>
      <c r="W30" s="202">
        <v>0</v>
      </c>
      <c r="X30" s="202">
        <v>2.78</v>
      </c>
      <c r="Y30" s="202">
        <v>0</v>
      </c>
      <c r="Z30" s="202">
        <v>5.27</v>
      </c>
      <c r="AA30" s="202">
        <v>0</v>
      </c>
      <c r="AB30" s="202">
        <v>0</v>
      </c>
      <c r="AC30" s="202">
        <v>13.19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29.28</v>
      </c>
      <c r="AJ30" s="202">
        <v>0</v>
      </c>
      <c r="AK30" s="202">
        <v>17.36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20.18</v>
      </c>
      <c r="J31" s="202">
        <v>6.73</v>
      </c>
      <c r="K31" s="202">
        <v>2.6</v>
      </c>
      <c r="L31" s="202">
        <v>202.15</v>
      </c>
      <c r="M31" s="202">
        <v>0.97</v>
      </c>
      <c r="N31" s="202">
        <v>1.25</v>
      </c>
      <c r="O31" s="202">
        <v>0</v>
      </c>
      <c r="P31" s="202">
        <v>0.92</v>
      </c>
      <c r="Q31" s="202">
        <v>0.23</v>
      </c>
      <c r="R31" s="202">
        <v>0.46</v>
      </c>
      <c r="S31" s="202">
        <v>0.28000000000000003</v>
      </c>
      <c r="T31" s="202">
        <v>0</v>
      </c>
      <c r="U31" s="202">
        <v>2.21</v>
      </c>
      <c r="V31" s="202">
        <v>0.56999999999999995</v>
      </c>
      <c r="W31" s="202">
        <v>0</v>
      </c>
      <c r="X31" s="202">
        <v>2.77</v>
      </c>
      <c r="Y31" s="202">
        <v>0</v>
      </c>
      <c r="Z31" s="202">
        <v>5.27</v>
      </c>
      <c r="AA31" s="202">
        <v>0</v>
      </c>
      <c r="AB31" s="202">
        <v>0</v>
      </c>
      <c r="AC31" s="202">
        <v>13.19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29.58</v>
      </c>
      <c r="AJ31" s="202">
        <v>0</v>
      </c>
      <c r="AK31" s="202">
        <v>17.36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20.18</v>
      </c>
      <c r="J32" s="202">
        <v>6.73</v>
      </c>
      <c r="K32" s="202">
        <v>2.6</v>
      </c>
      <c r="L32" s="202">
        <v>202.15</v>
      </c>
      <c r="M32" s="202">
        <v>0.97</v>
      </c>
      <c r="N32" s="202">
        <v>1.25</v>
      </c>
      <c r="O32" s="202">
        <v>0</v>
      </c>
      <c r="P32" s="202">
        <v>0.92</v>
      </c>
      <c r="Q32" s="202">
        <v>5.29</v>
      </c>
      <c r="R32" s="202">
        <v>9.74</v>
      </c>
      <c r="S32" s="202">
        <v>6.71</v>
      </c>
      <c r="T32" s="202">
        <v>0</v>
      </c>
      <c r="U32" s="202">
        <v>2.21</v>
      </c>
      <c r="V32" s="202">
        <v>6.36</v>
      </c>
      <c r="W32" s="202">
        <v>13.18</v>
      </c>
      <c r="X32" s="202">
        <v>35.6</v>
      </c>
      <c r="Y32" s="202">
        <v>0</v>
      </c>
      <c r="Z32" s="202">
        <v>48.72</v>
      </c>
      <c r="AA32" s="202">
        <v>0</v>
      </c>
      <c r="AB32" s="202">
        <v>0</v>
      </c>
      <c r="AC32" s="202">
        <v>13.19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29.28</v>
      </c>
      <c r="AJ32" s="202">
        <v>0</v>
      </c>
      <c r="AK32" s="202">
        <v>17.36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20.18</v>
      </c>
      <c r="J33" s="202">
        <v>6.73</v>
      </c>
      <c r="K33" s="202">
        <v>2.6</v>
      </c>
      <c r="L33" s="202">
        <v>202.15</v>
      </c>
      <c r="M33" s="202">
        <v>0.97</v>
      </c>
      <c r="N33" s="202">
        <v>1.25</v>
      </c>
      <c r="O33" s="202">
        <v>0</v>
      </c>
      <c r="P33" s="202">
        <v>0.92</v>
      </c>
      <c r="Q33" s="202">
        <v>3.61</v>
      </c>
      <c r="R33" s="202">
        <v>7.67</v>
      </c>
      <c r="S33" s="202">
        <v>4.51</v>
      </c>
      <c r="T33" s="202">
        <v>0</v>
      </c>
      <c r="U33" s="202">
        <v>2.21</v>
      </c>
      <c r="V33" s="202">
        <v>6.36</v>
      </c>
      <c r="W33" s="202">
        <v>13.18</v>
      </c>
      <c r="X33" s="202">
        <v>35.6</v>
      </c>
      <c r="Y33" s="202">
        <v>0</v>
      </c>
      <c r="Z33" s="202">
        <v>48.72</v>
      </c>
      <c r="AA33" s="202">
        <v>0</v>
      </c>
      <c r="AB33" s="202">
        <v>0</v>
      </c>
      <c r="AC33" s="202">
        <v>15.99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31.77</v>
      </c>
      <c r="AJ33" s="202">
        <v>0</v>
      </c>
      <c r="AK33" s="202">
        <v>17.36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20.18</v>
      </c>
      <c r="J34" s="202">
        <v>6.73</v>
      </c>
      <c r="K34" s="202">
        <v>2.6</v>
      </c>
      <c r="L34" s="202">
        <v>202.15</v>
      </c>
      <c r="M34" s="202">
        <v>0.97</v>
      </c>
      <c r="N34" s="202">
        <v>1.25</v>
      </c>
      <c r="O34" s="202">
        <v>0</v>
      </c>
      <c r="P34" s="202">
        <v>0.92</v>
      </c>
      <c r="Q34" s="202">
        <v>3.71</v>
      </c>
      <c r="R34" s="202">
        <v>7.67</v>
      </c>
      <c r="S34" s="202">
        <v>4.51</v>
      </c>
      <c r="T34" s="202">
        <v>0</v>
      </c>
      <c r="U34" s="202">
        <v>2.21</v>
      </c>
      <c r="V34" s="202">
        <v>6.36</v>
      </c>
      <c r="W34" s="202">
        <v>13.18</v>
      </c>
      <c r="X34" s="202">
        <v>35.6</v>
      </c>
      <c r="Y34" s="202">
        <v>0</v>
      </c>
      <c r="Z34" s="202">
        <v>48.72</v>
      </c>
      <c r="AA34" s="202">
        <v>0</v>
      </c>
      <c r="AB34" s="202">
        <v>0</v>
      </c>
      <c r="AC34" s="202">
        <v>13.57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29.28</v>
      </c>
      <c r="AJ34" s="202">
        <v>0</v>
      </c>
      <c r="AK34" s="202">
        <v>17.36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20.18</v>
      </c>
      <c r="J35" s="202">
        <v>6.73</v>
      </c>
      <c r="K35" s="202">
        <v>2.6</v>
      </c>
      <c r="L35" s="202">
        <v>202.15</v>
      </c>
      <c r="M35" s="202">
        <v>0.97</v>
      </c>
      <c r="N35" s="202">
        <v>1.25</v>
      </c>
      <c r="O35" s="202">
        <v>0</v>
      </c>
      <c r="P35" s="202">
        <v>0.92</v>
      </c>
      <c r="Q35" s="202">
        <v>3.61</v>
      </c>
      <c r="R35" s="202">
        <v>7.13</v>
      </c>
      <c r="S35" s="202">
        <v>4.2699999999999996</v>
      </c>
      <c r="T35" s="202">
        <v>0</v>
      </c>
      <c r="U35" s="202">
        <v>2.21</v>
      </c>
      <c r="V35" s="202">
        <v>6.36</v>
      </c>
      <c r="W35" s="202">
        <v>13.18</v>
      </c>
      <c r="X35" s="202">
        <v>35.6</v>
      </c>
      <c r="Y35" s="202">
        <v>0</v>
      </c>
      <c r="Z35" s="202">
        <v>48.72</v>
      </c>
      <c r="AA35" s="202">
        <v>0</v>
      </c>
      <c r="AB35" s="202">
        <v>0</v>
      </c>
      <c r="AC35" s="202">
        <v>13.57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29.28</v>
      </c>
      <c r="AJ35" s="202">
        <v>0</v>
      </c>
      <c r="AK35" s="202">
        <v>17.36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20.18</v>
      </c>
      <c r="J36" s="202">
        <v>6.73</v>
      </c>
      <c r="K36" s="202">
        <v>2.6</v>
      </c>
      <c r="L36" s="202">
        <v>202.15</v>
      </c>
      <c r="M36" s="202">
        <v>0.97</v>
      </c>
      <c r="N36" s="202">
        <v>1.25</v>
      </c>
      <c r="O36" s="202">
        <v>0</v>
      </c>
      <c r="P36" s="202">
        <v>0.92</v>
      </c>
      <c r="Q36" s="202">
        <v>3.61</v>
      </c>
      <c r="R36" s="202">
        <v>7.13</v>
      </c>
      <c r="S36" s="202">
        <v>4.2699999999999996</v>
      </c>
      <c r="T36" s="202">
        <v>0</v>
      </c>
      <c r="U36" s="202">
        <v>2.21</v>
      </c>
      <c r="V36" s="202">
        <v>6.36</v>
      </c>
      <c r="W36" s="202">
        <v>13.18</v>
      </c>
      <c r="X36" s="202">
        <v>35.6</v>
      </c>
      <c r="Y36" s="202">
        <v>0</v>
      </c>
      <c r="Z36" s="202">
        <v>48.72</v>
      </c>
      <c r="AA36" s="202">
        <v>0</v>
      </c>
      <c r="AB36" s="202">
        <v>0</v>
      </c>
      <c r="AC36" s="202">
        <v>15.59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29.46</v>
      </c>
      <c r="AJ36" s="202">
        <v>0</v>
      </c>
      <c r="AK36" s="202">
        <v>17.36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20.18</v>
      </c>
      <c r="J37" s="202">
        <v>6.73</v>
      </c>
      <c r="K37" s="202">
        <v>2.6</v>
      </c>
      <c r="L37" s="202">
        <v>202.15</v>
      </c>
      <c r="M37" s="202">
        <v>0.97</v>
      </c>
      <c r="N37" s="202">
        <v>1.25</v>
      </c>
      <c r="O37" s="202">
        <v>0</v>
      </c>
      <c r="P37" s="202">
        <v>0.92</v>
      </c>
      <c r="Q37" s="202">
        <v>5.29</v>
      </c>
      <c r="R37" s="202">
        <v>8.89</v>
      </c>
      <c r="S37" s="202">
        <v>6.4</v>
      </c>
      <c r="T37" s="202">
        <v>0</v>
      </c>
      <c r="U37" s="202">
        <v>2.21</v>
      </c>
      <c r="V37" s="202">
        <v>6.36</v>
      </c>
      <c r="W37" s="202">
        <v>13.22</v>
      </c>
      <c r="X37" s="202">
        <v>35.6</v>
      </c>
      <c r="Y37" s="202">
        <v>0</v>
      </c>
      <c r="Z37" s="202">
        <v>48.35</v>
      </c>
      <c r="AA37" s="202">
        <v>0</v>
      </c>
      <c r="AB37" s="202">
        <v>0</v>
      </c>
      <c r="AC37" s="202">
        <v>15.59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29.77</v>
      </c>
      <c r="AJ37" s="202">
        <v>0</v>
      </c>
      <c r="AK37" s="202">
        <v>17.36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20.18</v>
      </c>
      <c r="J38" s="202">
        <v>6.73</v>
      </c>
      <c r="K38" s="202">
        <v>2.6</v>
      </c>
      <c r="L38" s="202">
        <v>202.15</v>
      </c>
      <c r="M38" s="202">
        <v>0.97</v>
      </c>
      <c r="N38" s="202">
        <v>1.25</v>
      </c>
      <c r="O38" s="202">
        <v>0</v>
      </c>
      <c r="P38" s="202">
        <v>0.92</v>
      </c>
      <c r="Q38" s="202">
        <v>5.29</v>
      </c>
      <c r="R38" s="202">
        <v>8.89</v>
      </c>
      <c r="S38" s="202">
        <v>6.4</v>
      </c>
      <c r="T38" s="202">
        <v>0</v>
      </c>
      <c r="U38" s="202">
        <v>2.21</v>
      </c>
      <c r="V38" s="202">
        <v>6.36</v>
      </c>
      <c r="W38" s="202">
        <v>13.22</v>
      </c>
      <c r="X38" s="202">
        <v>35.6</v>
      </c>
      <c r="Y38" s="202">
        <v>0</v>
      </c>
      <c r="Z38" s="202">
        <v>48.29</v>
      </c>
      <c r="AA38" s="202">
        <v>0</v>
      </c>
      <c r="AB38" s="202">
        <v>0</v>
      </c>
      <c r="AC38" s="202">
        <v>15.86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29.46</v>
      </c>
      <c r="AJ38" s="202">
        <v>0</v>
      </c>
      <c r="AK38" s="202">
        <v>17.36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20.18</v>
      </c>
      <c r="J39" s="202">
        <v>6.73</v>
      </c>
      <c r="K39" s="202">
        <v>2.6</v>
      </c>
      <c r="L39" s="202">
        <v>202.15</v>
      </c>
      <c r="M39" s="202">
        <v>0.97</v>
      </c>
      <c r="N39" s="202">
        <v>1.25</v>
      </c>
      <c r="O39" s="202">
        <v>0</v>
      </c>
      <c r="P39" s="202">
        <v>0.92</v>
      </c>
      <c r="Q39" s="202">
        <v>5.29</v>
      </c>
      <c r="R39" s="202">
        <v>8.89</v>
      </c>
      <c r="S39" s="202">
        <v>6.4</v>
      </c>
      <c r="T39" s="202">
        <v>0</v>
      </c>
      <c r="U39" s="202">
        <v>2.21</v>
      </c>
      <c r="V39" s="202">
        <v>6.36</v>
      </c>
      <c r="W39" s="202">
        <v>13.22</v>
      </c>
      <c r="X39" s="202">
        <v>35.6</v>
      </c>
      <c r="Y39" s="202">
        <v>0</v>
      </c>
      <c r="Z39" s="202">
        <v>48.51</v>
      </c>
      <c r="AA39" s="202">
        <v>0</v>
      </c>
      <c r="AB39" s="202">
        <v>0</v>
      </c>
      <c r="AC39" s="202">
        <v>15.86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30.85</v>
      </c>
      <c r="AJ39" s="202">
        <v>0</v>
      </c>
      <c r="AK39" s="202">
        <v>17.36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20.18</v>
      </c>
      <c r="J40" s="202">
        <v>6.73</v>
      </c>
      <c r="K40" s="202">
        <v>2.6</v>
      </c>
      <c r="L40" s="202">
        <v>202.15</v>
      </c>
      <c r="M40" s="202">
        <v>0.97</v>
      </c>
      <c r="N40" s="202">
        <v>1.25</v>
      </c>
      <c r="O40" s="202">
        <v>0</v>
      </c>
      <c r="P40" s="202">
        <v>0.92</v>
      </c>
      <c r="Q40" s="202">
        <v>5.29</v>
      </c>
      <c r="R40" s="202">
        <v>8.89</v>
      </c>
      <c r="S40" s="202">
        <v>6.4</v>
      </c>
      <c r="T40" s="202">
        <v>0</v>
      </c>
      <c r="U40" s="202">
        <v>2.21</v>
      </c>
      <c r="V40" s="202">
        <v>6.36</v>
      </c>
      <c r="W40" s="202">
        <v>13.22</v>
      </c>
      <c r="X40" s="202">
        <v>35.6</v>
      </c>
      <c r="Y40" s="202">
        <v>0</v>
      </c>
      <c r="Z40" s="202">
        <v>48.51</v>
      </c>
      <c r="AA40" s="202">
        <v>0</v>
      </c>
      <c r="AB40" s="202">
        <v>0</v>
      </c>
      <c r="AC40" s="202">
        <v>15.86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30.85</v>
      </c>
      <c r="AJ40" s="202">
        <v>0</v>
      </c>
      <c r="AK40" s="202">
        <v>17.36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20.18</v>
      </c>
      <c r="J41" s="202">
        <v>6.73</v>
      </c>
      <c r="K41" s="202">
        <v>2.6</v>
      </c>
      <c r="L41" s="202">
        <v>202.15</v>
      </c>
      <c r="M41" s="202">
        <v>0.97</v>
      </c>
      <c r="N41" s="202">
        <v>1.25</v>
      </c>
      <c r="O41" s="202">
        <v>0</v>
      </c>
      <c r="P41" s="202">
        <v>0.96</v>
      </c>
      <c r="Q41" s="202">
        <v>5.29</v>
      </c>
      <c r="R41" s="202">
        <v>8.89</v>
      </c>
      <c r="S41" s="202">
        <v>6.4</v>
      </c>
      <c r="T41" s="202">
        <v>0</v>
      </c>
      <c r="U41" s="202">
        <v>2.21</v>
      </c>
      <c r="V41" s="202">
        <v>6.36</v>
      </c>
      <c r="W41" s="202">
        <v>13.22</v>
      </c>
      <c r="X41" s="202">
        <v>35.6</v>
      </c>
      <c r="Y41" s="202">
        <v>0</v>
      </c>
      <c r="Z41" s="202">
        <v>48.72</v>
      </c>
      <c r="AA41" s="202">
        <v>0</v>
      </c>
      <c r="AB41" s="202">
        <v>0</v>
      </c>
      <c r="AC41" s="202">
        <v>13.77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29.59</v>
      </c>
      <c r="AJ41" s="202">
        <v>0</v>
      </c>
      <c r="AK41" s="202">
        <v>17.36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20.18</v>
      </c>
      <c r="J42" s="202">
        <v>6.73</v>
      </c>
      <c r="K42" s="202">
        <v>2.6</v>
      </c>
      <c r="L42" s="202">
        <v>202.15</v>
      </c>
      <c r="M42" s="202">
        <v>0.97</v>
      </c>
      <c r="N42" s="202">
        <v>1.25</v>
      </c>
      <c r="O42" s="202">
        <v>0</v>
      </c>
      <c r="P42" s="202">
        <v>1</v>
      </c>
      <c r="Q42" s="202">
        <v>5.29</v>
      </c>
      <c r="R42" s="202">
        <v>8.89</v>
      </c>
      <c r="S42" s="202">
        <v>6.4</v>
      </c>
      <c r="T42" s="202">
        <v>0</v>
      </c>
      <c r="U42" s="202">
        <v>2.21</v>
      </c>
      <c r="V42" s="202">
        <v>6.36</v>
      </c>
      <c r="W42" s="202">
        <v>13.22</v>
      </c>
      <c r="X42" s="202">
        <v>35.6</v>
      </c>
      <c r="Y42" s="202">
        <v>0</v>
      </c>
      <c r="Z42" s="202">
        <v>48.72</v>
      </c>
      <c r="AA42" s="202">
        <v>0</v>
      </c>
      <c r="AB42" s="202">
        <v>0</v>
      </c>
      <c r="AC42" s="202">
        <v>13.77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29.59</v>
      </c>
      <c r="AJ42" s="202">
        <v>0</v>
      </c>
      <c r="AK42" s="202">
        <v>17.36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20.18</v>
      </c>
      <c r="J43" s="202">
        <v>6.73</v>
      </c>
      <c r="K43" s="202">
        <v>2.95</v>
      </c>
      <c r="L43" s="202">
        <v>202.15</v>
      </c>
      <c r="M43" s="202">
        <v>0.97</v>
      </c>
      <c r="N43" s="202">
        <v>1.25</v>
      </c>
      <c r="O43" s="202">
        <v>0</v>
      </c>
      <c r="P43" s="202">
        <v>6.67</v>
      </c>
      <c r="Q43" s="202">
        <v>6.69</v>
      </c>
      <c r="R43" s="202">
        <v>13.01</v>
      </c>
      <c r="S43" s="202">
        <v>8.1</v>
      </c>
      <c r="T43" s="202">
        <v>0</v>
      </c>
      <c r="U43" s="202">
        <v>2.21</v>
      </c>
      <c r="V43" s="202">
        <v>6.36</v>
      </c>
      <c r="W43" s="202">
        <v>13.22</v>
      </c>
      <c r="X43" s="202">
        <v>35.6</v>
      </c>
      <c r="Y43" s="202">
        <v>0</v>
      </c>
      <c r="Z43" s="202">
        <v>48.72</v>
      </c>
      <c r="AA43" s="202">
        <v>0</v>
      </c>
      <c r="AB43" s="202">
        <v>0</v>
      </c>
      <c r="AC43" s="202">
        <v>13.77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29.11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20.18</v>
      </c>
      <c r="J44" s="202">
        <v>6.73</v>
      </c>
      <c r="K44" s="202">
        <v>2.95</v>
      </c>
      <c r="L44" s="202">
        <v>202.15</v>
      </c>
      <c r="M44" s="202">
        <v>0.97</v>
      </c>
      <c r="N44" s="202">
        <v>1.25</v>
      </c>
      <c r="O44" s="202">
        <v>0</v>
      </c>
      <c r="P44" s="202">
        <v>7.36</v>
      </c>
      <c r="Q44" s="202">
        <v>6.69</v>
      </c>
      <c r="R44" s="202">
        <v>13.01</v>
      </c>
      <c r="S44" s="202">
        <v>8.1</v>
      </c>
      <c r="T44" s="202">
        <v>0</v>
      </c>
      <c r="U44" s="202">
        <v>2.21</v>
      </c>
      <c r="V44" s="202">
        <v>6.36</v>
      </c>
      <c r="W44" s="202">
        <v>13.22</v>
      </c>
      <c r="X44" s="202">
        <v>35.6</v>
      </c>
      <c r="Y44" s="202">
        <v>0</v>
      </c>
      <c r="Z44" s="202">
        <v>48.72</v>
      </c>
      <c r="AA44" s="202">
        <v>0</v>
      </c>
      <c r="AB44" s="202">
        <v>0</v>
      </c>
      <c r="AC44" s="202">
        <v>13.77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28.81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20.18</v>
      </c>
      <c r="J45" s="202">
        <v>6.73</v>
      </c>
      <c r="K45" s="202">
        <v>2.95</v>
      </c>
      <c r="L45" s="202">
        <v>202.15</v>
      </c>
      <c r="M45" s="202">
        <v>0.97</v>
      </c>
      <c r="N45" s="202">
        <v>1.25</v>
      </c>
      <c r="O45" s="202">
        <v>0</v>
      </c>
      <c r="P45" s="202">
        <v>8.0500000000000007</v>
      </c>
      <c r="Q45" s="202">
        <v>6.69</v>
      </c>
      <c r="R45" s="202">
        <v>13.01</v>
      </c>
      <c r="S45" s="202">
        <v>8.1</v>
      </c>
      <c r="T45" s="202">
        <v>0</v>
      </c>
      <c r="U45" s="202">
        <v>2.21</v>
      </c>
      <c r="V45" s="202">
        <v>6.36</v>
      </c>
      <c r="W45" s="202">
        <v>13.22</v>
      </c>
      <c r="X45" s="202">
        <v>35.6</v>
      </c>
      <c r="Y45" s="202">
        <v>0</v>
      </c>
      <c r="Z45" s="202">
        <v>48.72</v>
      </c>
      <c r="AA45" s="202">
        <v>0</v>
      </c>
      <c r="AB45" s="202">
        <v>0</v>
      </c>
      <c r="AC45" s="202">
        <v>13.77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28.81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20.18</v>
      </c>
      <c r="J46" s="202">
        <v>6.73</v>
      </c>
      <c r="K46" s="202">
        <v>2.95</v>
      </c>
      <c r="L46" s="202">
        <v>202.15</v>
      </c>
      <c r="M46" s="202">
        <v>0.97</v>
      </c>
      <c r="N46" s="202">
        <v>1.25</v>
      </c>
      <c r="O46" s="202">
        <v>0</v>
      </c>
      <c r="P46" s="202">
        <v>8.9700000000000006</v>
      </c>
      <c r="Q46" s="202">
        <v>6.69</v>
      </c>
      <c r="R46" s="202">
        <v>13.01</v>
      </c>
      <c r="S46" s="202">
        <v>8.1</v>
      </c>
      <c r="T46" s="202">
        <v>0</v>
      </c>
      <c r="U46" s="202">
        <v>2.21</v>
      </c>
      <c r="V46" s="202">
        <v>6.36</v>
      </c>
      <c r="W46" s="202">
        <v>13.22</v>
      </c>
      <c r="X46" s="202">
        <v>35.6</v>
      </c>
      <c r="Y46" s="202">
        <v>0</v>
      </c>
      <c r="Z46" s="202">
        <v>48.72</v>
      </c>
      <c r="AA46" s="202">
        <v>0</v>
      </c>
      <c r="AB46" s="202">
        <v>0</v>
      </c>
      <c r="AC46" s="202">
        <v>13.77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28.81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20.18</v>
      </c>
      <c r="J47" s="202">
        <v>6.73</v>
      </c>
      <c r="K47" s="202">
        <v>2.95</v>
      </c>
      <c r="L47" s="202">
        <v>202.15</v>
      </c>
      <c r="M47" s="202">
        <v>0.97</v>
      </c>
      <c r="N47" s="202">
        <v>1.25</v>
      </c>
      <c r="O47" s="202">
        <v>0</v>
      </c>
      <c r="P47" s="202">
        <v>1.2</v>
      </c>
      <c r="Q47" s="202">
        <v>0.23</v>
      </c>
      <c r="R47" s="202">
        <v>0.45</v>
      </c>
      <c r="S47" s="202">
        <v>0.28000000000000003</v>
      </c>
      <c r="T47" s="202">
        <v>0</v>
      </c>
      <c r="U47" s="202">
        <v>2.21</v>
      </c>
      <c r="V47" s="202">
        <v>0.22</v>
      </c>
      <c r="W47" s="202">
        <v>0.46</v>
      </c>
      <c r="X47" s="202">
        <v>1.56</v>
      </c>
      <c r="Y47" s="202">
        <v>0</v>
      </c>
      <c r="Z47" s="202">
        <v>48.72</v>
      </c>
      <c r="AA47" s="202">
        <v>0</v>
      </c>
      <c r="AB47" s="202">
        <v>0</v>
      </c>
      <c r="AC47" s="202">
        <v>13.77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29.18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20.18</v>
      </c>
      <c r="J48" s="202">
        <v>6.73</v>
      </c>
      <c r="K48" s="202">
        <v>2.95</v>
      </c>
      <c r="L48" s="202">
        <v>202.15</v>
      </c>
      <c r="M48" s="202">
        <v>0.97</v>
      </c>
      <c r="N48" s="202">
        <v>1.25</v>
      </c>
      <c r="O48" s="202">
        <v>0</v>
      </c>
      <c r="P48" s="202">
        <v>1.2</v>
      </c>
      <c r="Q48" s="202">
        <v>0.23</v>
      </c>
      <c r="R48" s="202">
        <v>0.45</v>
      </c>
      <c r="S48" s="202">
        <v>0.28000000000000003</v>
      </c>
      <c r="T48" s="202">
        <v>0</v>
      </c>
      <c r="U48" s="202">
        <v>2.21</v>
      </c>
      <c r="V48" s="202">
        <v>0.22</v>
      </c>
      <c r="W48" s="202">
        <v>0.46</v>
      </c>
      <c r="X48" s="202">
        <v>1.56</v>
      </c>
      <c r="Y48" s="202">
        <v>0</v>
      </c>
      <c r="Z48" s="202">
        <v>48.72</v>
      </c>
      <c r="AA48" s="202">
        <v>0</v>
      </c>
      <c r="AB48" s="202">
        <v>0</v>
      </c>
      <c r="AC48" s="202">
        <v>13.77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29.18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20.18</v>
      </c>
      <c r="J49" s="202">
        <v>6.73</v>
      </c>
      <c r="K49" s="202">
        <v>2.95</v>
      </c>
      <c r="L49" s="202">
        <v>202.15</v>
      </c>
      <c r="M49" s="202">
        <v>0.97</v>
      </c>
      <c r="N49" s="202">
        <v>1.25</v>
      </c>
      <c r="O49" s="202">
        <v>0</v>
      </c>
      <c r="P49" s="202">
        <v>2.35</v>
      </c>
      <c r="Q49" s="202">
        <v>0.23</v>
      </c>
      <c r="R49" s="202">
        <v>0.45</v>
      </c>
      <c r="S49" s="202">
        <v>0.28000000000000003</v>
      </c>
      <c r="T49" s="202">
        <v>0</v>
      </c>
      <c r="U49" s="202">
        <v>2.21</v>
      </c>
      <c r="V49" s="202">
        <v>0.22</v>
      </c>
      <c r="W49" s="202">
        <v>0.46</v>
      </c>
      <c r="X49" s="202">
        <v>1.56</v>
      </c>
      <c r="Y49" s="202">
        <v>0</v>
      </c>
      <c r="Z49" s="202">
        <v>15.89</v>
      </c>
      <c r="AA49" s="202">
        <v>0</v>
      </c>
      <c r="AB49" s="202">
        <v>0</v>
      </c>
      <c r="AC49" s="202">
        <v>14.1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29.46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20.18</v>
      </c>
      <c r="J50" s="202">
        <v>6.73</v>
      </c>
      <c r="K50" s="202">
        <v>2.95</v>
      </c>
      <c r="L50" s="202">
        <v>202.15</v>
      </c>
      <c r="M50" s="202">
        <v>0.97</v>
      </c>
      <c r="N50" s="202">
        <v>1.25</v>
      </c>
      <c r="O50" s="202">
        <v>0</v>
      </c>
      <c r="P50" s="202">
        <v>3.27</v>
      </c>
      <c r="Q50" s="202">
        <v>0.23</v>
      </c>
      <c r="R50" s="202">
        <v>0.45</v>
      </c>
      <c r="S50" s="202">
        <v>0.28000000000000003</v>
      </c>
      <c r="T50" s="202">
        <v>0</v>
      </c>
      <c r="U50" s="202">
        <v>2.21</v>
      </c>
      <c r="V50" s="202">
        <v>0.22</v>
      </c>
      <c r="W50" s="202">
        <v>0.46</v>
      </c>
      <c r="X50" s="202">
        <v>1.56</v>
      </c>
      <c r="Y50" s="202">
        <v>0</v>
      </c>
      <c r="Z50" s="202">
        <v>15.89</v>
      </c>
      <c r="AA50" s="202">
        <v>0</v>
      </c>
      <c r="AB50" s="202">
        <v>0</v>
      </c>
      <c r="AC50" s="202">
        <v>14.1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29.18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20.18</v>
      </c>
      <c r="J51" s="202">
        <v>6.73</v>
      </c>
      <c r="K51" s="202">
        <v>2.95</v>
      </c>
      <c r="L51" s="202">
        <v>202.15</v>
      </c>
      <c r="M51" s="202">
        <v>0.97</v>
      </c>
      <c r="N51" s="202">
        <v>1.25</v>
      </c>
      <c r="O51" s="202">
        <v>0</v>
      </c>
      <c r="P51" s="202">
        <v>1.27</v>
      </c>
      <c r="Q51" s="202">
        <v>0.23</v>
      </c>
      <c r="R51" s="202">
        <v>0.45</v>
      </c>
      <c r="S51" s="202">
        <v>0.28000000000000003</v>
      </c>
      <c r="T51" s="202">
        <v>0</v>
      </c>
      <c r="U51" s="202">
        <v>2.21</v>
      </c>
      <c r="V51" s="202">
        <v>0.22</v>
      </c>
      <c r="W51" s="202">
        <v>0.46</v>
      </c>
      <c r="X51" s="202">
        <v>1.56</v>
      </c>
      <c r="Y51" s="202">
        <v>0</v>
      </c>
      <c r="Z51" s="202">
        <v>2.67</v>
      </c>
      <c r="AA51" s="202">
        <v>0</v>
      </c>
      <c r="AB51" s="202">
        <v>0</v>
      </c>
      <c r="AC51" s="202">
        <v>14.1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29.18</v>
      </c>
      <c r="AJ51" s="202">
        <v>0</v>
      </c>
      <c r="AK51" s="202">
        <v>19.66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20.18</v>
      </c>
      <c r="J52" s="202">
        <v>6.73</v>
      </c>
      <c r="K52" s="202">
        <v>2.95</v>
      </c>
      <c r="L52" s="202">
        <v>202.15</v>
      </c>
      <c r="M52" s="202">
        <v>0.97</v>
      </c>
      <c r="N52" s="202">
        <v>1.25</v>
      </c>
      <c r="O52" s="202">
        <v>0</v>
      </c>
      <c r="P52" s="202">
        <v>1.27</v>
      </c>
      <c r="Q52" s="202">
        <v>0.23</v>
      </c>
      <c r="R52" s="202">
        <v>0.45</v>
      </c>
      <c r="S52" s="202">
        <v>0.28000000000000003</v>
      </c>
      <c r="T52" s="202">
        <v>0</v>
      </c>
      <c r="U52" s="202">
        <v>2.21</v>
      </c>
      <c r="V52" s="202">
        <v>0.22</v>
      </c>
      <c r="W52" s="202">
        <v>0.46</v>
      </c>
      <c r="X52" s="202">
        <v>1.56</v>
      </c>
      <c r="Y52" s="202">
        <v>0</v>
      </c>
      <c r="Z52" s="202">
        <v>2.67</v>
      </c>
      <c r="AA52" s="202">
        <v>0</v>
      </c>
      <c r="AB52" s="202">
        <v>0</v>
      </c>
      <c r="AC52" s="202">
        <v>14.1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29.18</v>
      </c>
      <c r="AJ52" s="202">
        <v>0</v>
      </c>
      <c r="AK52" s="202">
        <v>19.66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20.18</v>
      </c>
      <c r="J53" s="202">
        <v>6.73</v>
      </c>
      <c r="K53" s="202">
        <v>2.95</v>
      </c>
      <c r="L53" s="202">
        <v>202.15</v>
      </c>
      <c r="M53" s="202">
        <v>0.97</v>
      </c>
      <c r="N53" s="202">
        <v>1.25</v>
      </c>
      <c r="O53" s="202">
        <v>0</v>
      </c>
      <c r="P53" s="202">
        <v>1.27</v>
      </c>
      <c r="Q53" s="202">
        <v>0.23</v>
      </c>
      <c r="R53" s="202">
        <v>0.45</v>
      </c>
      <c r="S53" s="202">
        <v>0.28000000000000003</v>
      </c>
      <c r="T53" s="202">
        <v>0</v>
      </c>
      <c r="U53" s="202">
        <v>2.21</v>
      </c>
      <c r="V53" s="202">
        <v>0.22</v>
      </c>
      <c r="W53" s="202">
        <v>0.46</v>
      </c>
      <c r="X53" s="202">
        <v>1.56</v>
      </c>
      <c r="Y53" s="202">
        <v>0</v>
      </c>
      <c r="Z53" s="202">
        <v>2.67</v>
      </c>
      <c r="AA53" s="202">
        <v>0</v>
      </c>
      <c r="AB53" s="202">
        <v>0</v>
      </c>
      <c r="AC53" s="202">
        <v>14.1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29.18</v>
      </c>
      <c r="AJ53" s="202">
        <v>0</v>
      </c>
      <c r="AK53" s="202">
        <v>19.66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20.18</v>
      </c>
      <c r="J54" s="202">
        <v>6.73</v>
      </c>
      <c r="K54" s="202">
        <v>2.95</v>
      </c>
      <c r="L54" s="202">
        <v>202.15</v>
      </c>
      <c r="M54" s="202">
        <v>0.97</v>
      </c>
      <c r="N54" s="202">
        <v>1.25</v>
      </c>
      <c r="O54" s="202">
        <v>0</v>
      </c>
      <c r="P54" s="202">
        <v>1.27</v>
      </c>
      <c r="Q54" s="202">
        <v>0.23</v>
      </c>
      <c r="R54" s="202">
        <v>0.45</v>
      </c>
      <c r="S54" s="202">
        <v>0.28000000000000003</v>
      </c>
      <c r="T54" s="202">
        <v>0</v>
      </c>
      <c r="U54" s="202">
        <v>2.21</v>
      </c>
      <c r="V54" s="202">
        <v>0.22</v>
      </c>
      <c r="W54" s="202">
        <v>0.46</v>
      </c>
      <c r="X54" s="202">
        <v>1.56</v>
      </c>
      <c r="Y54" s="202">
        <v>0</v>
      </c>
      <c r="Z54" s="202">
        <v>2.67</v>
      </c>
      <c r="AA54" s="202">
        <v>0</v>
      </c>
      <c r="AB54" s="202">
        <v>0</v>
      </c>
      <c r="AC54" s="202">
        <v>14.1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29.18</v>
      </c>
      <c r="AJ54" s="202">
        <v>0</v>
      </c>
      <c r="AK54" s="202">
        <v>19.66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20.18</v>
      </c>
      <c r="J55" s="202">
        <v>6.73</v>
      </c>
      <c r="K55" s="202">
        <v>2.95</v>
      </c>
      <c r="L55" s="202">
        <v>201.18</v>
      </c>
      <c r="M55" s="202">
        <v>0.97</v>
      </c>
      <c r="N55" s="202">
        <v>1.25</v>
      </c>
      <c r="O55" s="202">
        <v>0</v>
      </c>
      <c r="P55" s="202">
        <v>1.27</v>
      </c>
      <c r="Q55" s="202">
        <v>0.23</v>
      </c>
      <c r="R55" s="202">
        <v>0.45</v>
      </c>
      <c r="S55" s="202">
        <v>0.28000000000000003</v>
      </c>
      <c r="T55" s="202">
        <v>0</v>
      </c>
      <c r="U55" s="202">
        <v>2.21</v>
      </c>
      <c r="V55" s="202">
        <v>0.22</v>
      </c>
      <c r="W55" s="202">
        <v>0.46</v>
      </c>
      <c r="X55" s="202">
        <v>1.56</v>
      </c>
      <c r="Y55" s="202">
        <v>0</v>
      </c>
      <c r="Z55" s="202">
        <v>2.67</v>
      </c>
      <c r="AA55" s="202">
        <v>0</v>
      </c>
      <c r="AB55" s="202">
        <v>0</v>
      </c>
      <c r="AC55" s="202">
        <v>14.1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29.46</v>
      </c>
      <c r="AJ55" s="202">
        <v>0</v>
      </c>
      <c r="AK55" s="202">
        <v>19.66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20.18</v>
      </c>
      <c r="J56" s="202">
        <v>6.73</v>
      </c>
      <c r="K56" s="202">
        <v>2.95</v>
      </c>
      <c r="L56" s="202">
        <v>201.18</v>
      </c>
      <c r="M56" s="202">
        <v>0.97</v>
      </c>
      <c r="N56" s="202">
        <v>1.25</v>
      </c>
      <c r="O56" s="202">
        <v>0</v>
      </c>
      <c r="P56" s="202">
        <v>1.27</v>
      </c>
      <c r="Q56" s="202">
        <v>0.23</v>
      </c>
      <c r="R56" s="202">
        <v>0.45</v>
      </c>
      <c r="S56" s="202">
        <v>0.28000000000000003</v>
      </c>
      <c r="T56" s="202">
        <v>0</v>
      </c>
      <c r="U56" s="202">
        <v>2.21</v>
      </c>
      <c r="V56" s="202">
        <v>0.22</v>
      </c>
      <c r="W56" s="202">
        <v>0.46</v>
      </c>
      <c r="X56" s="202">
        <v>1.56</v>
      </c>
      <c r="Y56" s="202">
        <v>0</v>
      </c>
      <c r="Z56" s="202">
        <v>2.67</v>
      </c>
      <c r="AA56" s="202">
        <v>0</v>
      </c>
      <c r="AB56" s="202">
        <v>0</v>
      </c>
      <c r="AC56" s="202">
        <v>14.1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29.18</v>
      </c>
      <c r="AJ56" s="202">
        <v>0</v>
      </c>
      <c r="AK56" s="202">
        <v>19.66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20.18</v>
      </c>
      <c r="J57" s="202">
        <v>6.73</v>
      </c>
      <c r="K57" s="202">
        <v>2.95</v>
      </c>
      <c r="L57" s="202">
        <v>201.18</v>
      </c>
      <c r="M57" s="202">
        <v>0.97</v>
      </c>
      <c r="N57" s="202">
        <v>1.25</v>
      </c>
      <c r="O57" s="202">
        <v>0</v>
      </c>
      <c r="P57" s="202">
        <v>1.19</v>
      </c>
      <c r="Q57" s="202">
        <v>0.23</v>
      </c>
      <c r="R57" s="202">
        <v>0.45</v>
      </c>
      <c r="S57" s="202">
        <v>0.28000000000000003</v>
      </c>
      <c r="T57" s="202">
        <v>0</v>
      </c>
      <c r="U57" s="202">
        <v>2.21</v>
      </c>
      <c r="V57" s="202">
        <v>0</v>
      </c>
      <c r="W57" s="202">
        <v>0.46</v>
      </c>
      <c r="X57" s="202">
        <v>1.56</v>
      </c>
      <c r="Y57" s="202">
        <v>0</v>
      </c>
      <c r="Z57" s="202">
        <v>2.67</v>
      </c>
      <c r="AA57" s="202">
        <v>0</v>
      </c>
      <c r="AB57" s="202">
        <v>0</v>
      </c>
      <c r="AC57" s="202">
        <v>14.1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29.18</v>
      </c>
      <c r="AJ57" s="202">
        <v>0</v>
      </c>
      <c r="AK57" s="202">
        <v>19.66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20.18</v>
      </c>
      <c r="J58" s="202">
        <v>6.73</v>
      </c>
      <c r="K58" s="202">
        <v>2.95</v>
      </c>
      <c r="L58" s="202">
        <v>158.69</v>
      </c>
      <c r="M58" s="202">
        <v>0.97</v>
      </c>
      <c r="N58" s="202">
        <v>1.25</v>
      </c>
      <c r="O58" s="202">
        <v>0</v>
      </c>
      <c r="P58" s="202">
        <v>1.19</v>
      </c>
      <c r="Q58" s="202">
        <v>0.23</v>
      </c>
      <c r="R58" s="202">
        <v>0.45</v>
      </c>
      <c r="S58" s="202">
        <v>0.28000000000000003</v>
      </c>
      <c r="T58" s="202">
        <v>0</v>
      </c>
      <c r="U58" s="202">
        <v>2.21</v>
      </c>
      <c r="V58" s="202">
        <v>0</v>
      </c>
      <c r="W58" s="202">
        <v>0.46</v>
      </c>
      <c r="X58" s="202">
        <v>1.56</v>
      </c>
      <c r="Y58" s="202">
        <v>0</v>
      </c>
      <c r="Z58" s="202">
        <v>2.67</v>
      </c>
      <c r="AA58" s="202">
        <v>0</v>
      </c>
      <c r="AB58" s="202">
        <v>0</v>
      </c>
      <c r="AC58" s="202">
        <v>14.1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29.18</v>
      </c>
      <c r="AJ58" s="202">
        <v>0</v>
      </c>
      <c r="AK58" s="202">
        <v>19.66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20.18</v>
      </c>
      <c r="J59" s="202">
        <v>6.73</v>
      </c>
      <c r="K59" s="202">
        <v>2.95</v>
      </c>
      <c r="L59" s="202">
        <v>152.9</v>
      </c>
      <c r="M59" s="202">
        <v>0.97</v>
      </c>
      <c r="N59" s="202">
        <v>1.25</v>
      </c>
      <c r="O59" s="202">
        <v>0</v>
      </c>
      <c r="P59" s="202">
        <v>1.19</v>
      </c>
      <c r="Q59" s="202">
        <v>0.23</v>
      </c>
      <c r="R59" s="202">
        <v>0.45</v>
      </c>
      <c r="S59" s="202">
        <v>0.28000000000000003</v>
      </c>
      <c r="T59" s="202">
        <v>0</v>
      </c>
      <c r="U59" s="202">
        <v>2.21</v>
      </c>
      <c r="V59" s="202">
        <v>0</v>
      </c>
      <c r="W59" s="202">
        <v>0.46</v>
      </c>
      <c r="X59" s="202">
        <v>1.56</v>
      </c>
      <c r="Y59" s="202">
        <v>0</v>
      </c>
      <c r="Z59" s="202">
        <v>2.67</v>
      </c>
      <c r="AA59" s="202">
        <v>0</v>
      </c>
      <c r="AB59" s="202">
        <v>0</v>
      </c>
      <c r="AC59" s="202">
        <v>14.42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29.18</v>
      </c>
      <c r="AJ59" s="202">
        <v>0</v>
      </c>
      <c r="AK59" s="202">
        <v>19.66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20.18</v>
      </c>
      <c r="J60" s="202">
        <v>6.73</v>
      </c>
      <c r="K60" s="202">
        <v>2.95</v>
      </c>
      <c r="L60" s="202">
        <v>151.93</v>
      </c>
      <c r="M60" s="202">
        <v>0.97</v>
      </c>
      <c r="N60" s="202">
        <v>1.25</v>
      </c>
      <c r="O60" s="202">
        <v>0</v>
      </c>
      <c r="P60" s="202">
        <v>1.19</v>
      </c>
      <c r="Q60" s="202">
        <v>0.23</v>
      </c>
      <c r="R60" s="202">
        <v>0.45</v>
      </c>
      <c r="S60" s="202">
        <v>0.28000000000000003</v>
      </c>
      <c r="T60" s="202">
        <v>0</v>
      </c>
      <c r="U60" s="202">
        <v>2.21</v>
      </c>
      <c r="V60" s="202">
        <v>0</v>
      </c>
      <c r="W60" s="202">
        <v>0.46</v>
      </c>
      <c r="X60" s="202">
        <v>1.56</v>
      </c>
      <c r="Y60" s="202">
        <v>0</v>
      </c>
      <c r="Z60" s="202">
        <v>2.67</v>
      </c>
      <c r="AA60" s="202">
        <v>0</v>
      </c>
      <c r="AB60" s="202">
        <v>0</v>
      </c>
      <c r="AC60" s="202">
        <v>14.42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29.18</v>
      </c>
      <c r="AJ60" s="202">
        <v>0</v>
      </c>
      <c r="AK60" s="202">
        <v>19.66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20.18</v>
      </c>
      <c r="J61" s="202">
        <v>6.73</v>
      </c>
      <c r="K61" s="202">
        <v>2.95</v>
      </c>
      <c r="L61" s="202">
        <v>141.31</v>
      </c>
      <c r="M61" s="202">
        <v>0.97</v>
      </c>
      <c r="N61" s="202">
        <v>1.25</v>
      </c>
      <c r="O61" s="202">
        <v>0</v>
      </c>
      <c r="P61" s="202">
        <v>1.18</v>
      </c>
      <c r="Q61" s="202">
        <v>0.23</v>
      </c>
      <c r="R61" s="202">
        <v>0.45</v>
      </c>
      <c r="S61" s="202">
        <v>0.28000000000000003</v>
      </c>
      <c r="T61" s="202">
        <v>0</v>
      </c>
      <c r="U61" s="202">
        <v>2.1800000000000002</v>
      </c>
      <c r="V61" s="202">
        <v>0.22</v>
      </c>
      <c r="W61" s="202">
        <v>0.46</v>
      </c>
      <c r="X61" s="202">
        <v>1.56</v>
      </c>
      <c r="Y61" s="202">
        <v>0</v>
      </c>
      <c r="Z61" s="202">
        <v>2.67</v>
      </c>
      <c r="AA61" s="202">
        <v>0</v>
      </c>
      <c r="AB61" s="202">
        <v>0</v>
      </c>
      <c r="AC61" s="202">
        <v>14.42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29.46</v>
      </c>
      <c r="AJ61" s="202">
        <v>0</v>
      </c>
      <c r="AK61" s="202">
        <v>19.66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20.18</v>
      </c>
      <c r="J62" s="202">
        <v>6.73</v>
      </c>
      <c r="K62" s="202">
        <v>2.95</v>
      </c>
      <c r="L62" s="202">
        <v>131.66</v>
      </c>
      <c r="M62" s="202">
        <v>0.97</v>
      </c>
      <c r="N62" s="202">
        <v>1.25</v>
      </c>
      <c r="O62" s="202">
        <v>0</v>
      </c>
      <c r="P62" s="202">
        <v>1.18</v>
      </c>
      <c r="Q62" s="202">
        <v>0.23</v>
      </c>
      <c r="R62" s="202">
        <v>0.45</v>
      </c>
      <c r="S62" s="202">
        <v>0.28000000000000003</v>
      </c>
      <c r="T62" s="202">
        <v>0</v>
      </c>
      <c r="U62" s="202">
        <v>2.1800000000000002</v>
      </c>
      <c r="V62" s="202">
        <v>0.22</v>
      </c>
      <c r="W62" s="202">
        <v>0.46</v>
      </c>
      <c r="X62" s="202">
        <v>1.56</v>
      </c>
      <c r="Y62" s="202">
        <v>0</v>
      </c>
      <c r="Z62" s="202">
        <v>2.67</v>
      </c>
      <c r="AA62" s="202">
        <v>0</v>
      </c>
      <c r="AB62" s="202">
        <v>0</v>
      </c>
      <c r="AC62" s="202">
        <v>14.42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29.18</v>
      </c>
      <c r="AJ62" s="202">
        <v>0</v>
      </c>
      <c r="AK62" s="202">
        <v>19.66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12.56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20.18</v>
      </c>
      <c r="J63" s="202">
        <v>6.73</v>
      </c>
      <c r="K63" s="202">
        <v>2.95</v>
      </c>
      <c r="L63" s="202">
        <v>127.8</v>
      </c>
      <c r="M63" s="202">
        <v>0.97</v>
      </c>
      <c r="N63" s="202">
        <v>1.25</v>
      </c>
      <c r="O63" s="202">
        <v>0</v>
      </c>
      <c r="P63" s="202">
        <v>1.22</v>
      </c>
      <c r="Q63" s="202">
        <v>0.23</v>
      </c>
      <c r="R63" s="202">
        <v>0.45</v>
      </c>
      <c r="S63" s="202">
        <v>0.28000000000000003</v>
      </c>
      <c r="T63" s="202">
        <v>0</v>
      </c>
      <c r="U63" s="202">
        <v>2.1800000000000002</v>
      </c>
      <c r="V63" s="202">
        <v>0.22</v>
      </c>
      <c r="W63" s="202">
        <v>0.46</v>
      </c>
      <c r="X63" s="202">
        <v>1.56</v>
      </c>
      <c r="Y63" s="202">
        <v>0</v>
      </c>
      <c r="Z63" s="202">
        <v>2.67</v>
      </c>
      <c r="AA63" s="202">
        <v>0</v>
      </c>
      <c r="AB63" s="202">
        <v>0</v>
      </c>
      <c r="AC63" s="202">
        <v>14.42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29.18</v>
      </c>
      <c r="AJ63" s="202">
        <v>0</v>
      </c>
      <c r="AK63" s="202">
        <v>20.49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12.56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20.18</v>
      </c>
      <c r="J64" s="202">
        <v>6.73</v>
      </c>
      <c r="K64" s="202">
        <v>2.95</v>
      </c>
      <c r="L64" s="202">
        <v>114.28</v>
      </c>
      <c r="M64" s="202">
        <v>0.97</v>
      </c>
      <c r="N64" s="202">
        <v>1.25</v>
      </c>
      <c r="O64" s="202">
        <v>0</v>
      </c>
      <c r="P64" s="202">
        <v>1.22</v>
      </c>
      <c r="Q64" s="202">
        <v>0.23</v>
      </c>
      <c r="R64" s="202">
        <v>0.45</v>
      </c>
      <c r="S64" s="202">
        <v>0.28000000000000003</v>
      </c>
      <c r="T64" s="202">
        <v>0</v>
      </c>
      <c r="U64" s="202">
        <v>2.1800000000000002</v>
      </c>
      <c r="V64" s="202">
        <v>0.22</v>
      </c>
      <c r="W64" s="202">
        <v>0.46</v>
      </c>
      <c r="X64" s="202">
        <v>1.56</v>
      </c>
      <c r="Y64" s="202">
        <v>0</v>
      </c>
      <c r="Z64" s="202">
        <v>2.67</v>
      </c>
      <c r="AA64" s="202">
        <v>0</v>
      </c>
      <c r="AB64" s="202">
        <v>0</v>
      </c>
      <c r="AC64" s="202">
        <v>14.42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29.18</v>
      </c>
      <c r="AJ64" s="202">
        <v>0</v>
      </c>
      <c r="AK64" s="202">
        <v>20.49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12.56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20.18</v>
      </c>
      <c r="J65" s="202">
        <v>6.73</v>
      </c>
      <c r="K65" s="202">
        <v>2.95</v>
      </c>
      <c r="L65" s="202">
        <v>99.8</v>
      </c>
      <c r="M65" s="202">
        <v>0.97</v>
      </c>
      <c r="N65" s="202">
        <v>1.25</v>
      </c>
      <c r="O65" s="202">
        <v>0</v>
      </c>
      <c r="P65" s="202">
        <v>2.4500000000000002</v>
      </c>
      <c r="Q65" s="202">
        <v>0.23</v>
      </c>
      <c r="R65" s="202">
        <v>0.45</v>
      </c>
      <c r="S65" s="202">
        <v>0.28000000000000003</v>
      </c>
      <c r="T65" s="202">
        <v>0</v>
      </c>
      <c r="U65" s="202">
        <v>2.1800000000000002</v>
      </c>
      <c r="V65" s="202">
        <v>0.22</v>
      </c>
      <c r="W65" s="202">
        <v>0.46</v>
      </c>
      <c r="X65" s="202">
        <v>1.56</v>
      </c>
      <c r="Y65" s="202">
        <v>0</v>
      </c>
      <c r="Z65" s="202">
        <v>2.67</v>
      </c>
      <c r="AA65" s="202">
        <v>0</v>
      </c>
      <c r="AB65" s="202">
        <v>0</v>
      </c>
      <c r="AC65" s="202">
        <v>14.42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29.18</v>
      </c>
      <c r="AJ65" s="202">
        <v>0</v>
      </c>
      <c r="AK65" s="202">
        <v>20.49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12.56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20.18</v>
      </c>
      <c r="J66" s="202">
        <v>6.73</v>
      </c>
      <c r="K66" s="202">
        <v>2.95</v>
      </c>
      <c r="L66" s="202">
        <v>117.18</v>
      </c>
      <c r="M66" s="202">
        <v>0.97</v>
      </c>
      <c r="N66" s="202">
        <v>1.25</v>
      </c>
      <c r="O66" s="202">
        <v>0</v>
      </c>
      <c r="P66" s="202">
        <v>2.4500000000000002</v>
      </c>
      <c r="Q66" s="202">
        <v>0.23</v>
      </c>
      <c r="R66" s="202">
        <v>0.45</v>
      </c>
      <c r="S66" s="202">
        <v>0.28000000000000003</v>
      </c>
      <c r="T66" s="202">
        <v>0</v>
      </c>
      <c r="U66" s="202">
        <v>2.1800000000000002</v>
      </c>
      <c r="V66" s="202">
        <v>0.22</v>
      </c>
      <c r="W66" s="202">
        <v>0.46</v>
      </c>
      <c r="X66" s="202">
        <v>1.56</v>
      </c>
      <c r="Y66" s="202">
        <v>0</v>
      </c>
      <c r="Z66" s="202">
        <v>2.67</v>
      </c>
      <c r="AA66" s="202">
        <v>0</v>
      </c>
      <c r="AB66" s="202">
        <v>0</v>
      </c>
      <c r="AC66" s="202">
        <v>14.42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29.18</v>
      </c>
      <c r="AJ66" s="202">
        <v>0</v>
      </c>
      <c r="AK66" s="202">
        <v>20.49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12.73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20.18</v>
      </c>
      <c r="J67" s="202">
        <v>6.73</v>
      </c>
      <c r="K67" s="202">
        <v>2.95</v>
      </c>
      <c r="L67" s="202">
        <v>119.11</v>
      </c>
      <c r="M67" s="202">
        <v>0.97</v>
      </c>
      <c r="N67" s="202">
        <v>1.25</v>
      </c>
      <c r="O67" s="202">
        <v>0</v>
      </c>
      <c r="P67" s="202">
        <v>4.63</v>
      </c>
      <c r="Q67" s="202">
        <v>0.23</v>
      </c>
      <c r="R67" s="202">
        <v>0.45</v>
      </c>
      <c r="S67" s="202">
        <v>0.28000000000000003</v>
      </c>
      <c r="T67" s="202">
        <v>0</v>
      </c>
      <c r="U67" s="202">
        <v>2.1800000000000002</v>
      </c>
      <c r="V67" s="202">
        <v>0.22</v>
      </c>
      <c r="W67" s="202">
        <v>0.46</v>
      </c>
      <c r="X67" s="202">
        <v>1.56</v>
      </c>
      <c r="Y67" s="202">
        <v>0</v>
      </c>
      <c r="Z67" s="202">
        <v>2.67</v>
      </c>
      <c r="AA67" s="202">
        <v>0</v>
      </c>
      <c r="AB67" s="202">
        <v>0</v>
      </c>
      <c r="AC67" s="202">
        <v>14.42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29.46</v>
      </c>
      <c r="AJ67" s="202">
        <v>0</v>
      </c>
      <c r="AK67" s="202">
        <v>20.49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12.73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20.18</v>
      </c>
      <c r="J68" s="202">
        <v>6.73</v>
      </c>
      <c r="K68" s="202">
        <v>2.95</v>
      </c>
      <c r="L68" s="202">
        <v>142.28</v>
      </c>
      <c r="M68" s="202">
        <v>0.97</v>
      </c>
      <c r="N68" s="202">
        <v>1.25</v>
      </c>
      <c r="O68" s="202">
        <v>0</v>
      </c>
      <c r="P68" s="202">
        <v>4.63</v>
      </c>
      <c r="Q68" s="202">
        <v>0.23</v>
      </c>
      <c r="R68" s="202">
        <v>0.45</v>
      </c>
      <c r="S68" s="202">
        <v>0.28000000000000003</v>
      </c>
      <c r="T68" s="202">
        <v>0</v>
      </c>
      <c r="U68" s="202">
        <v>2.1800000000000002</v>
      </c>
      <c r="V68" s="202">
        <v>0.22</v>
      </c>
      <c r="W68" s="202">
        <v>0.46</v>
      </c>
      <c r="X68" s="202">
        <v>1.56</v>
      </c>
      <c r="Y68" s="202">
        <v>0</v>
      </c>
      <c r="Z68" s="202">
        <v>2.67</v>
      </c>
      <c r="AA68" s="202">
        <v>0</v>
      </c>
      <c r="AB68" s="202">
        <v>0</v>
      </c>
      <c r="AC68" s="202">
        <v>14.42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29.18</v>
      </c>
      <c r="AJ68" s="202">
        <v>0</v>
      </c>
      <c r="AK68" s="202">
        <v>20.49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12.73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20.18</v>
      </c>
      <c r="J69" s="202">
        <v>6.73</v>
      </c>
      <c r="K69" s="202">
        <v>2.95</v>
      </c>
      <c r="L69" s="202">
        <v>143.25</v>
      </c>
      <c r="M69" s="202">
        <v>0.97</v>
      </c>
      <c r="N69" s="202">
        <v>1.25</v>
      </c>
      <c r="O69" s="202">
        <v>0</v>
      </c>
      <c r="P69" s="202">
        <v>4.63</v>
      </c>
      <c r="Q69" s="202">
        <v>0.23</v>
      </c>
      <c r="R69" s="202">
        <v>0.45</v>
      </c>
      <c r="S69" s="202">
        <v>0.28000000000000003</v>
      </c>
      <c r="T69" s="202">
        <v>0</v>
      </c>
      <c r="U69" s="202">
        <v>2.2000000000000002</v>
      </c>
      <c r="V69" s="202">
        <v>0.22</v>
      </c>
      <c r="W69" s="202">
        <v>0.46</v>
      </c>
      <c r="X69" s="202">
        <v>1.56</v>
      </c>
      <c r="Y69" s="202">
        <v>0</v>
      </c>
      <c r="Z69" s="202">
        <v>2.67</v>
      </c>
      <c r="AA69" s="202">
        <v>0</v>
      </c>
      <c r="AB69" s="202">
        <v>0</v>
      </c>
      <c r="AC69" s="202">
        <v>14.42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29.18</v>
      </c>
      <c r="AJ69" s="202">
        <v>0</v>
      </c>
      <c r="AK69" s="202">
        <v>20.49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12.73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20.18</v>
      </c>
      <c r="J70" s="202">
        <v>6.73</v>
      </c>
      <c r="K70" s="202">
        <v>2.95</v>
      </c>
      <c r="L70" s="202">
        <v>155.80000000000001</v>
      </c>
      <c r="M70" s="202">
        <v>0.97</v>
      </c>
      <c r="N70" s="202">
        <v>1.25</v>
      </c>
      <c r="O70" s="202">
        <v>0</v>
      </c>
      <c r="P70" s="202">
        <v>4.63</v>
      </c>
      <c r="Q70" s="202">
        <v>0.23</v>
      </c>
      <c r="R70" s="202">
        <v>0.45</v>
      </c>
      <c r="S70" s="202">
        <v>0.28000000000000003</v>
      </c>
      <c r="T70" s="202">
        <v>0</v>
      </c>
      <c r="U70" s="202">
        <v>2.2000000000000002</v>
      </c>
      <c r="V70" s="202">
        <v>0.22</v>
      </c>
      <c r="W70" s="202">
        <v>0.46</v>
      </c>
      <c r="X70" s="202">
        <v>1.56</v>
      </c>
      <c r="Y70" s="202">
        <v>0</v>
      </c>
      <c r="Z70" s="202">
        <v>2.67</v>
      </c>
      <c r="AA70" s="202">
        <v>0</v>
      </c>
      <c r="AB70" s="202">
        <v>0</v>
      </c>
      <c r="AC70" s="202">
        <v>14.14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29.05</v>
      </c>
      <c r="AJ70" s="202">
        <v>0</v>
      </c>
      <c r="AK70" s="202">
        <v>20.49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20.18</v>
      </c>
      <c r="J71" s="202">
        <v>6.73</v>
      </c>
      <c r="K71" s="202">
        <v>2.95</v>
      </c>
      <c r="L71" s="202">
        <v>169.32</v>
      </c>
      <c r="M71" s="202">
        <v>0.97</v>
      </c>
      <c r="N71" s="202">
        <v>1.25</v>
      </c>
      <c r="O71" s="202">
        <v>0</v>
      </c>
      <c r="P71" s="202">
        <v>4.63</v>
      </c>
      <c r="Q71" s="202">
        <v>0.23</v>
      </c>
      <c r="R71" s="202">
        <v>0.45</v>
      </c>
      <c r="S71" s="202">
        <v>0.28000000000000003</v>
      </c>
      <c r="T71" s="202">
        <v>0</v>
      </c>
      <c r="U71" s="202">
        <v>2.2000000000000002</v>
      </c>
      <c r="V71" s="202">
        <v>0.22</v>
      </c>
      <c r="W71" s="202">
        <v>0.46</v>
      </c>
      <c r="X71" s="202">
        <v>1.56</v>
      </c>
      <c r="Y71" s="202">
        <v>0</v>
      </c>
      <c r="Z71" s="202">
        <v>2.67</v>
      </c>
      <c r="AA71" s="202">
        <v>0</v>
      </c>
      <c r="AB71" s="202">
        <v>0</v>
      </c>
      <c r="AC71" s="202">
        <v>14.14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29.05</v>
      </c>
      <c r="AJ71" s="202">
        <v>0</v>
      </c>
      <c r="AK71" s="202">
        <v>20.49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20.18</v>
      </c>
      <c r="J72" s="202">
        <v>6.73</v>
      </c>
      <c r="K72" s="202">
        <v>2.95</v>
      </c>
      <c r="L72" s="202">
        <v>183.8</v>
      </c>
      <c r="M72" s="202">
        <v>0.97</v>
      </c>
      <c r="N72" s="202">
        <v>1.25</v>
      </c>
      <c r="O72" s="202">
        <v>0</v>
      </c>
      <c r="P72" s="202">
        <v>4.63</v>
      </c>
      <c r="Q72" s="202">
        <v>0.23</v>
      </c>
      <c r="R72" s="202">
        <v>0.45</v>
      </c>
      <c r="S72" s="202">
        <v>0.28000000000000003</v>
      </c>
      <c r="T72" s="202">
        <v>0</v>
      </c>
      <c r="U72" s="202">
        <v>2.2000000000000002</v>
      </c>
      <c r="V72" s="202">
        <v>0.22</v>
      </c>
      <c r="W72" s="202">
        <v>0.46</v>
      </c>
      <c r="X72" s="202">
        <v>1.56</v>
      </c>
      <c r="Y72" s="202">
        <v>0</v>
      </c>
      <c r="Z72" s="202">
        <v>2.67</v>
      </c>
      <c r="AA72" s="202">
        <v>0</v>
      </c>
      <c r="AB72" s="202">
        <v>0</v>
      </c>
      <c r="AC72" s="202">
        <v>16.940000000000001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30.74</v>
      </c>
      <c r="AJ72" s="202">
        <v>0</v>
      </c>
      <c r="AK72" s="202">
        <v>20.49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12.73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20.18</v>
      </c>
      <c r="J73" s="202">
        <v>6.73</v>
      </c>
      <c r="K73" s="202">
        <v>2.95</v>
      </c>
      <c r="L73" s="202">
        <v>201.18</v>
      </c>
      <c r="M73" s="202">
        <v>0.97</v>
      </c>
      <c r="N73" s="202">
        <v>1.25</v>
      </c>
      <c r="O73" s="202">
        <v>0</v>
      </c>
      <c r="P73" s="202">
        <v>4.63</v>
      </c>
      <c r="Q73" s="202">
        <v>0.23</v>
      </c>
      <c r="R73" s="202">
        <v>0.45</v>
      </c>
      <c r="S73" s="202">
        <v>0.28000000000000003</v>
      </c>
      <c r="T73" s="202">
        <v>0</v>
      </c>
      <c r="U73" s="202">
        <v>2.2000000000000002</v>
      </c>
      <c r="V73" s="202">
        <v>0.22</v>
      </c>
      <c r="W73" s="202">
        <v>0.46</v>
      </c>
      <c r="X73" s="202">
        <v>1.56</v>
      </c>
      <c r="Y73" s="202">
        <v>0</v>
      </c>
      <c r="Z73" s="202">
        <v>2.67</v>
      </c>
      <c r="AA73" s="202">
        <v>0</v>
      </c>
      <c r="AB73" s="202">
        <v>0</v>
      </c>
      <c r="AC73" s="202">
        <v>16.940000000000001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30.88</v>
      </c>
      <c r="AJ73" s="202">
        <v>0</v>
      </c>
      <c r="AK73" s="202">
        <v>20.49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12.73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20.18</v>
      </c>
      <c r="J74" s="202">
        <v>6.73</v>
      </c>
      <c r="K74" s="202">
        <v>2.95</v>
      </c>
      <c r="L74" s="202">
        <v>201.18</v>
      </c>
      <c r="M74" s="202">
        <v>0.97</v>
      </c>
      <c r="N74" s="202">
        <v>1.25</v>
      </c>
      <c r="O74" s="202">
        <v>0</v>
      </c>
      <c r="P74" s="202">
        <v>4.63</v>
      </c>
      <c r="Q74" s="202">
        <v>0.23</v>
      </c>
      <c r="R74" s="202">
        <v>0.45</v>
      </c>
      <c r="S74" s="202">
        <v>0.28000000000000003</v>
      </c>
      <c r="T74" s="202">
        <v>0</v>
      </c>
      <c r="U74" s="202">
        <v>2.2000000000000002</v>
      </c>
      <c r="V74" s="202">
        <v>0.22</v>
      </c>
      <c r="W74" s="202">
        <v>0.46</v>
      </c>
      <c r="X74" s="202">
        <v>1.56</v>
      </c>
      <c r="Y74" s="202">
        <v>0</v>
      </c>
      <c r="Z74" s="202">
        <v>2.67</v>
      </c>
      <c r="AA74" s="202">
        <v>0</v>
      </c>
      <c r="AB74" s="202">
        <v>0</v>
      </c>
      <c r="AC74" s="202">
        <v>16.940000000000001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30.74</v>
      </c>
      <c r="AJ74" s="202">
        <v>0</v>
      </c>
      <c r="AK74" s="202">
        <v>20.49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12.73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20.18</v>
      </c>
      <c r="J75" s="202">
        <v>6.73</v>
      </c>
      <c r="K75" s="202">
        <v>0.1</v>
      </c>
      <c r="L75" s="202">
        <v>141.32</v>
      </c>
      <c r="M75" s="202">
        <v>0.97</v>
      </c>
      <c r="N75" s="202">
        <v>1.25</v>
      </c>
      <c r="O75" s="202">
        <v>0</v>
      </c>
      <c r="P75" s="202">
        <v>1.3</v>
      </c>
      <c r="Q75" s="202">
        <v>0.23</v>
      </c>
      <c r="R75" s="202">
        <v>0.45</v>
      </c>
      <c r="S75" s="202">
        <v>0.28000000000000003</v>
      </c>
      <c r="T75" s="202">
        <v>0</v>
      </c>
      <c r="U75" s="202">
        <v>2.2000000000000002</v>
      </c>
      <c r="V75" s="202">
        <v>0.22</v>
      </c>
      <c r="W75" s="202">
        <v>0.46</v>
      </c>
      <c r="X75" s="202">
        <v>1.56</v>
      </c>
      <c r="Y75" s="202">
        <v>0</v>
      </c>
      <c r="Z75" s="202">
        <v>2.67</v>
      </c>
      <c r="AA75" s="202">
        <v>0</v>
      </c>
      <c r="AB75" s="202">
        <v>0</v>
      </c>
      <c r="AC75" s="202">
        <v>16.940000000000001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30.74</v>
      </c>
      <c r="AJ75" s="202">
        <v>0</v>
      </c>
      <c r="AK75" s="202">
        <v>19.66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12.73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20.18</v>
      </c>
      <c r="J76" s="202">
        <v>6.73</v>
      </c>
      <c r="K76" s="202">
        <v>0.1</v>
      </c>
      <c r="L76" s="202">
        <v>15.86</v>
      </c>
      <c r="M76" s="202">
        <v>0.97</v>
      </c>
      <c r="N76" s="202">
        <v>1.25</v>
      </c>
      <c r="O76" s="202">
        <v>0</v>
      </c>
      <c r="P76" s="202">
        <v>1.3</v>
      </c>
      <c r="Q76" s="202">
        <v>0.23</v>
      </c>
      <c r="R76" s="202">
        <v>0.45</v>
      </c>
      <c r="S76" s="202">
        <v>0.28000000000000003</v>
      </c>
      <c r="T76" s="202">
        <v>0</v>
      </c>
      <c r="U76" s="202">
        <v>2.2000000000000002</v>
      </c>
      <c r="V76" s="202">
        <v>0.22</v>
      </c>
      <c r="W76" s="202">
        <v>0.46</v>
      </c>
      <c r="X76" s="202">
        <v>1.56</v>
      </c>
      <c r="Y76" s="202">
        <v>0</v>
      </c>
      <c r="Z76" s="202">
        <v>2.67</v>
      </c>
      <c r="AA76" s="202">
        <v>0</v>
      </c>
      <c r="AB76" s="202">
        <v>0</v>
      </c>
      <c r="AC76" s="202">
        <v>16.940000000000001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30.74</v>
      </c>
      <c r="AJ76" s="202">
        <v>0</v>
      </c>
      <c r="AK76" s="202">
        <v>4.34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12.73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20.18</v>
      </c>
      <c r="J77" s="202">
        <v>6.73</v>
      </c>
      <c r="K77" s="202">
        <v>0.1</v>
      </c>
      <c r="L77" s="202">
        <v>15.86</v>
      </c>
      <c r="M77" s="202">
        <v>0.97</v>
      </c>
      <c r="N77" s="202">
        <v>1.25</v>
      </c>
      <c r="O77" s="202">
        <v>0</v>
      </c>
      <c r="P77" s="202">
        <v>1.3</v>
      </c>
      <c r="Q77" s="202">
        <v>0.23</v>
      </c>
      <c r="R77" s="202">
        <v>0.45</v>
      </c>
      <c r="S77" s="202">
        <v>0.28000000000000003</v>
      </c>
      <c r="T77" s="202">
        <v>0</v>
      </c>
      <c r="U77" s="202">
        <v>2.2000000000000002</v>
      </c>
      <c r="V77" s="202">
        <v>0.22</v>
      </c>
      <c r="W77" s="202">
        <v>0.46</v>
      </c>
      <c r="X77" s="202">
        <v>1.56</v>
      </c>
      <c r="Y77" s="202">
        <v>0</v>
      </c>
      <c r="Z77" s="202">
        <v>2.67</v>
      </c>
      <c r="AA77" s="202">
        <v>0</v>
      </c>
      <c r="AB77" s="202">
        <v>0</v>
      </c>
      <c r="AC77" s="202">
        <v>16.690000000000001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30.74</v>
      </c>
      <c r="AJ77" s="202">
        <v>0</v>
      </c>
      <c r="AK77" s="202">
        <v>4.34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12.73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20.18</v>
      </c>
      <c r="J78" s="202">
        <v>6.73</v>
      </c>
      <c r="K78" s="202">
        <v>0.1</v>
      </c>
      <c r="L78" s="202">
        <v>15.86</v>
      </c>
      <c r="M78" s="202">
        <v>0.97</v>
      </c>
      <c r="N78" s="202">
        <v>1.25</v>
      </c>
      <c r="O78" s="202">
        <v>0</v>
      </c>
      <c r="P78" s="202">
        <v>1.3</v>
      </c>
      <c r="Q78" s="202">
        <v>0.23</v>
      </c>
      <c r="R78" s="202">
        <v>0.45</v>
      </c>
      <c r="S78" s="202">
        <v>0.28000000000000003</v>
      </c>
      <c r="T78" s="202">
        <v>0</v>
      </c>
      <c r="U78" s="202">
        <v>2.2000000000000002</v>
      </c>
      <c r="V78" s="202">
        <v>0.22</v>
      </c>
      <c r="W78" s="202">
        <v>0.46</v>
      </c>
      <c r="X78" s="202">
        <v>1.56</v>
      </c>
      <c r="Y78" s="202">
        <v>0</v>
      </c>
      <c r="Z78" s="202">
        <v>2.67</v>
      </c>
      <c r="AA78" s="202">
        <v>0</v>
      </c>
      <c r="AB78" s="202">
        <v>0</v>
      </c>
      <c r="AC78" s="202">
        <v>16.690000000000001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30.74</v>
      </c>
      <c r="AJ78" s="202">
        <v>0</v>
      </c>
      <c r="AK78" s="202">
        <v>4.34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12.73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20.18</v>
      </c>
      <c r="J79" s="202">
        <v>6.73</v>
      </c>
      <c r="K79" s="202">
        <v>0.1</v>
      </c>
      <c r="L79" s="202">
        <v>15.86</v>
      </c>
      <c r="M79" s="202">
        <v>0.97</v>
      </c>
      <c r="N79" s="202">
        <v>1.25</v>
      </c>
      <c r="O79" s="202">
        <v>0</v>
      </c>
      <c r="P79" s="202">
        <v>1.3</v>
      </c>
      <c r="Q79" s="202">
        <v>0.23</v>
      </c>
      <c r="R79" s="202">
        <v>0.45</v>
      </c>
      <c r="S79" s="202">
        <v>0.28000000000000003</v>
      </c>
      <c r="T79" s="202">
        <v>0</v>
      </c>
      <c r="U79" s="202">
        <v>2.2000000000000002</v>
      </c>
      <c r="V79" s="202">
        <v>0.22</v>
      </c>
      <c r="W79" s="202">
        <v>0.46</v>
      </c>
      <c r="X79" s="202">
        <v>1.56</v>
      </c>
      <c r="Y79" s="202">
        <v>0</v>
      </c>
      <c r="Z79" s="202">
        <v>2.67</v>
      </c>
      <c r="AA79" s="202">
        <v>0</v>
      </c>
      <c r="AB79" s="202">
        <v>0</v>
      </c>
      <c r="AC79" s="202">
        <v>16.690000000000001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31.85</v>
      </c>
      <c r="AJ79" s="202">
        <v>0</v>
      </c>
      <c r="AK79" s="202">
        <v>4.34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12.73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20.18</v>
      </c>
      <c r="J80" s="202">
        <v>6.73</v>
      </c>
      <c r="K80" s="202">
        <v>0.1</v>
      </c>
      <c r="L80" s="202">
        <v>15.86</v>
      </c>
      <c r="M80" s="202">
        <v>0.97</v>
      </c>
      <c r="N80" s="202">
        <v>1.25</v>
      </c>
      <c r="O80" s="202">
        <v>0</v>
      </c>
      <c r="P80" s="202">
        <v>1.3</v>
      </c>
      <c r="Q80" s="202">
        <v>0.23</v>
      </c>
      <c r="R80" s="202">
        <v>0.45</v>
      </c>
      <c r="S80" s="202">
        <v>0.28000000000000003</v>
      </c>
      <c r="T80" s="202">
        <v>0</v>
      </c>
      <c r="U80" s="202">
        <v>2.2000000000000002</v>
      </c>
      <c r="V80" s="202">
        <v>0.22</v>
      </c>
      <c r="W80" s="202">
        <v>0.46</v>
      </c>
      <c r="X80" s="202">
        <v>1.56</v>
      </c>
      <c r="Y80" s="202">
        <v>0</v>
      </c>
      <c r="Z80" s="202">
        <v>2.67</v>
      </c>
      <c r="AA80" s="202">
        <v>0</v>
      </c>
      <c r="AB80" s="202">
        <v>0</v>
      </c>
      <c r="AC80" s="202">
        <v>16.690000000000001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31.71</v>
      </c>
      <c r="AJ80" s="202">
        <v>0</v>
      </c>
      <c r="AK80" s="202">
        <v>4.34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12.73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20.18</v>
      </c>
      <c r="J81" s="202">
        <v>6.73</v>
      </c>
      <c r="K81" s="202">
        <v>0.1</v>
      </c>
      <c r="L81" s="202">
        <v>15.86</v>
      </c>
      <c r="M81" s="202">
        <v>0.97</v>
      </c>
      <c r="N81" s="202">
        <v>1.25</v>
      </c>
      <c r="O81" s="202">
        <v>0</v>
      </c>
      <c r="P81" s="202">
        <v>1.3</v>
      </c>
      <c r="Q81" s="202">
        <v>0.23</v>
      </c>
      <c r="R81" s="202">
        <v>0.45</v>
      </c>
      <c r="S81" s="202">
        <v>0.28000000000000003</v>
      </c>
      <c r="T81" s="202">
        <v>0</v>
      </c>
      <c r="U81" s="202">
        <v>2.2000000000000002</v>
      </c>
      <c r="V81" s="202">
        <v>0.22</v>
      </c>
      <c r="W81" s="202">
        <v>0.46</v>
      </c>
      <c r="X81" s="202">
        <v>1.56</v>
      </c>
      <c r="Y81" s="202">
        <v>0</v>
      </c>
      <c r="Z81" s="202">
        <v>2.67</v>
      </c>
      <c r="AA81" s="202">
        <v>0</v>
      </c>
      <c r="AB81" s="202">
        <v>0</v>
      </c>
      <c r="AC81" s="202">
        <v>16.690000000000001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31.71</v>
      </c>
      <c r="AJ81" s="202">
        <v>0</v>
      </c>
      <c r="AK81" s="202">
        <v>4.34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12.73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20.18</v>
      </c>
      <c r="J82" s="202">
        <v>6.73</v>
      </c>
      <c r="K82" s="202">
        <v>0.1</v>
      </c>
      <c r="L82" s="202">
        <v>15.86</v>
      </c>
      <c r="M82" s="202">
        <v>0.97</v>
      </c>
      <c r="N82" s="202">
        <v>1.25</v>
      </c>
      <c r="O82" s="202">
        <v>0</v>
      </c>
      <c r="P82" s="202">
        <v>1.3</v>
      </c>
      <c r="Q82" s="202">
        <v>0.23</v>
      </c>
      <c r="R82" s="202">
        <v>0.45</v>
      </c>
      <c r="S82" s="202">
        <v>0.28000000000000003</v>
      </c>
      <c r="T82" s="202">
        <v>0</v>
      </c>
      <c r="U82" s="202">
        <v>2.2000000000000002</v>
      </c>
      <c r="V82" s="202">
        <v>0.22</v>
      </c>
      <c r="W82" s="202">
        <v>0.46</v>
      </c>
      <c r="X82" s="202">
        <v>1.56</v>
      </c>
      <c r="Y82" s="202">
        <v>0</v>
      </c>
      <c r="Z82" s="202">
        <v>2.67</v>
      </c>
      <c r="AA82" s="202">
        <v>0</v>
      </c>
      <c r="AB82" s="202">
        <v>0</v>
      </c>
      <c r="AC82" s="202">
        <v>16.690000000000001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31.71</v>
      </c>
      <c r="AJ82" s="202">
        <v>0</v>
      </c>
      <c r="AK82" s="202">
        <v>4.34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12.73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20.18</v>
      </c>
      <c r="J83" s="202">
        <v>6.73</v>
      </c>
      <c r="K83" s="202">
        <v>0.1</v>
      </c>
      <c r="L83" s="202">
        <v>15.86</v>
      </c>
      <c r="M83" s="202">
        <v>0.97</v>
      </c>
      <c r="N83" s="202">
        <v>1.25</v>
      </c>
      <c r="O83" s="202">
        <v>0</v>
      </c>
      <c r="P83" s="202">
        <v>1.3</v>
      </c>
      <c r="Q83" s="202">
        <v>0.23</v>
      </c>
      <c r="R83" s="202">
        <v>0.45</v>
      </c>
      <c r="S83" s="202">
        <v>0.28000000000000003</v>
      </c>
      <c r="T83" s="202">
        <v>0</v>
      </c>
      <c r="U83" s="202">
        <v>2.2000000000000002</v>
      </c>
      <c r="V83" s="202">
        <v>0.22</v>
      </c>
      <c r="W83" s="202">
        <v>0.46</v>
      </c>
      <c r="X83" s="202">
        <v>1.56</v>
      </c>
      <c r="Y83" s="202">
        <v>0</v>
      </c>
      <c r="Z83" s="202">
        <v>2.67</v>
      </c>
      <c r="AA83" s="202">
        <v>0</v>
      </c>
      <c r="AB83" s="202">
        <v>0</v>
      </c>
      <c r="AC83" s="202">
        <v>16.690000000000001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31.71</v>
      </c>
      <c r="AJ83" s="202">
        <v>0</v>
      </c>
      <c r="AK83" s="202">
        <v>4.34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12.73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20.18</v>
      </c>
      <c r="J84" s="202">
        <v>6.73</v>
      </c>
      <c r="K84" s="202">
        <v>0.1</v>
      </c>
      <c r="L84" s="202">
        <v>15.86</v>
      </c>
      <c r="M84" s="202">
        <v>0.97</v>
      </c>
      <c r="N84" s="202">
        <v>1.25</v>
      </c>
      <c r="O84" s="202">
        <v>0</v>
      </c>
      <c r="P84" s="202">
        <v>1.3</v>
      </c>
      <c r="Q84" s="202">
        <v>0.23</v>
      </c>
      <c r="R84" s="202">
        <v>0.45</v>
      </c>
      <c r="S84" s="202">
        <v>0.28000000000000003</v>
      </c>
      <c r="T84" s="202">
        <v>0</v>
      </c>
      <c r="U84" s="202">
        <v>2.2000000000000002</v>
      </c>
      <c r="V84" s="202">
        <v>0.22</v>
      </c>
      <c r="W84" s="202">
        <v>0.46</v>
      </c>
      <c r="X84" s="202">
        <v>1.56</v>
      </c>
      <c r="Y84" s="202">
        <v>0</v>
      </c>
      <c r="Z84" s="202">
        <v>2.67</v>
      </c>
      <c r="AA84" s="202">
        <v>0</v>
      </c>
      <c r="AB84" s="202">
        <v>0</v>
      </c>
      <c r="AC84" s="202">
        <v>16.690000000000001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31.71</v>
      </c>
      <c r="AJ84" s="202">
        <v>0</v>
      </c>
      <c r="AK84" s="202">
        <v>4.34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12.73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20.18</v>
      </c>
      <c r="J85" s="202">
        <v>6.73</v>
      </c>
      <c r="K85" s="202">
        <v>0.1</v>
      </c>
      <c r="L85" s="202">
        <v>15.86</v>
      </c>
      <c r="M85" s="202">
        <v>0.97</v>
      </c>
      <c r="N85" s="202">
        <v>1.25</v>
      </c>
      <c r="O85" s="202">
        <v>0</v>
      </c>
      <c r="P85" s="202">
        <v>1.3</v>
      </c>
      <c r="Q85" s="202">
        <v>0.23</v>
      </c>
      <c r="R85" s="202">
        <v>0.45</v>
      </c>
      <c r="S85" s="202">
        <v>0.28000000000000003</v>
      </c>
      <c r="T85" s="202">
        <v>0</v>
      </c>
      <c r="U85" s="202">
        <v>2.21</v>
      </c>
      <c r="V85" s="202">
        <v>0.22</v>
      </c>
      <c r="W85" s="202">
        <v>0.44</v>
      </c>
      <c r="X85" s="202">
        <v>1.56</v>
      </c>
      <c r="Y85" s="202">
        <v>0</v>
      </c>
      <c r="Z85" s="202">
        <v>2.67</v>
      </c>
      <c r="AA85" s="202">
        <v>0</v>
      </c>
      <c r="AB85" s="202">
        <v>0</v>
      </c>
      <c r="AC85" s="202">
        <v>16.690000000000001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31.85</v>
      </c>
      <c r="AJ85" s="202">
        <v>0</v>
      </c>
      <c r="AK85" s="202">
        <v>4.34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12.73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20.18</v>
      </c>
      <c r="J86" s="202">
        <v>6.73</v>
      </c>
      <c r="K86" s="202">
        <v>0.1</v>
      </c>
      <c r="L86" s="202">
        <v>15.86</v>
      </c>
      <c r="M86" s="202">
        <v>0.97</v>
      </c>
      <c r="N86" s="202">
        <v>1.25</v>
      </c>
      <c r="O86" s="202">
        <v>0</v>
      </c>
      <c r="P86" s="202">
        <v>1.3</v>
      </c>
      <c r="Q86" s="202">
        <v>0.23</v>
      </c>
      <c r="R86" s="202">
        <v>0.45</v>
      </c>
      <c r="S86" s="202">
        <v>0.28000000000000003</v>
      </c>
      <c r="T86" s="202">
        <v>0</v>
      </c>
      <c r="U86" s="202">
        <v>2.21</v>
      </c>
      <c r="V86" s="202">
        <v>0.22</v>
      </c>
      <c r="W86" s="202">
        <v>0.44</v>
      </c>
      <c r="X86" s="202">
        <v>1.56</v>
      </c>
      <c r="Y86" s="202">
        <v>0</v>
      </c>
      <c r="Z86" s="202">
        <v>2.67</v>
      </c>
      <c r="AA86" s="202">
        <v>0</v>
      </c>
      <c r="AB86" s="202">
        <v>0</v>
      </c>
      <c r="AC86" s="202">
        <v>16.690000000000001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33.1</v>
      </c>
      <c r="AJ86" s="202">
        <v>0</v>
      </c>
      <c r="AK86" s="202">
        <v>4.34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12.73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20.18</v>
      </c>
      <c r="J87" s="202">
        <v>6.73</v>
      </c>
      <c r="K87" s="202">
        <v>0.1</v>
      </c>
      <c r="L87" s="202">
        <v>15.86</v>
      </c>
      <c r="M87" s="202">
        <v>0.97</v>
      </c>
      <c r="N87" s="202">
        <v>1.25</v>
      </c>
      <c r="O87" s="202">
        <v>0</v>
      </c>
      <c r="P87" s="202">
        <v>1.3</v>
      </c>
      <c r="Q87" s="202">
        <v>0.23</v>
      </c>
      <c r="R87" s="202">
        <v>0.45</v>
      </c>
      <c r="S87" s="202">
        <v>0.28000000000000003</v>
      </c>
      <c r="T87" s="202">
        <v>0</v>
      </c>
      <c r="U87" s="202">
        <v>2.21</v>
      </c>
      <c r="V87" s="202">
        <v>0.22</v>
      </c>
      <c r="W87" s="202">
        <v>0.44</v>
      </c>
      <c r="X87" s="202">
        <v>1.56</v>
      </c>
      <c r="Y87" s="202">
        <v>0</v>
      </c>
      <c r="Z87" s="202">
        <v>2.67</v>
      </c>
      <c r="AA87" s="202">
        <v>0</v>
      </c>
      <c r="AB87" s="202">
        <v>0</v>
      </c>
      <c r="AC87" s="202">
        <v>16.690000000000001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32.94</v>
      </c>
      <c r="AJ87" s="202">
        <v>0</v>
      </c>
      <c r="AK87" s="202">
        <v>3.25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12.73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20.18</v>
      </c>
      <c r="J88" s="202">
        <v>6.73</v>
      </c>
      <c r="K88" s="202">
        <v>0.1</v>
      </c>
      <c r="L88" s="202">
        <v>15.86</v>
      </c>
      <c r="M88" s="202">
        <v>0.97</v>
      </c>
      <c r="N88" s="202">
        <v>1.25</v>
      </c>
      <c r="O88" s="202">
        <v>0</v>
      </c>
      <c r="P88" s="202">
        <v>1.3</v>
      </c>
      <c r="Q88" s="202">
        <v>0.23</v>
      </c>
      <c r="R88" s="202">
        <v>0.45</v>
      </c>
      <c r="S88" s="202">
        <v>0.28000000000000003</v>
      </c>
      <c r="T88" s="202">
        <v>0</v>
      </c>
      <c r="U88" s="202">
        <v>2.21</v>
      </c>
      <c r="V88" s="202">
        <v>0.22</v>
      </c>
      <c r="W88" s="202">
        <v>0.44</v>
      </c>
      <c r="X88" s="202">
        <v>1.56</v>
      </c>
      <c r="Y88" s="202">
        <v>0</v>
      </c>
      <c r="Z88" s="202">
        <v>2.67</v>
      </c>
      <c r="AA88" s="202">
        <v>0</v>
      </c>
      <c r="AB88" s="202">
        <v>0</v>
      </c>
      <c r="AC88" s="202">
        <v>16.690000000000001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32.94</v>
      </c>
      <c r="AJ88" s="202">
        <v>0</v>
      </c>
      <c r="AK88" s="202">
        <v>3.25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12.73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20.18</v>
      </c>
      <c r="J89" s="202">
        <v>6.73</v>
      </c>
      <c r="K89" s="202">
        <v>0.1</v>
      </c>
      <c r="L89" s="202">
        <v>15.86</v>
      </c>
      <c r="M89" s="202">
        <v>0.97</v>
      </c>
      <c r="N89" s="202">
        <v>1.25</v>
      </c>
      <c r="O89" s="202">
        <v>0</v>
      </c>
      <c r="P89" s="202">
        <v>1.3</v>
      </c>
      <c r="Q89" s="202">
        <v>0.23</v>
      </c>
      <c r="R89" s="202">
        <v>0.45</v>
      </c>
      <c r="S89" s="202">
        <v>0.28000000000000003</v>
      </c>
      <c r="T89" s="202">
        <v>0</v>
      </c>
      <c r="U89" s="202">
        <v>2.21</v>
      </c>
      <c r="V89" s="202">
        <v>0.22</v>
      </c>
      <c r="W89" s="202">
        <v>0.44</v>
      </c>
      <c r="X89" s="202">
        <v>1.56</v>
      </c>
      <c r="Y89" s="202">
        <v>0</v>
      </c>
      <c r="Z89" s="202">
        <v>2.67</v>
      </c>
      <c r="AA89" s="202">
        <v>0</v>
      </c>
      <c r="AB89" s="202">
        <v>0</v>
      </c>
      <c r="AC89" s="202">
        <v>16.690000000000001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32.94</v>
      </c>
      <c r="AJ89" s="202">
        <v>0</v>
      </c>
      <c r="AK89" s="202">
        <v>3.25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12.73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20.18</v>
      </c>
      <c r="J90" s="202">
        <v>6.73</v>
      </c>
      <c r="K90" s="202">
        <v>0.1</v>
      </c>
      <c r="L90" s="202">
        <v>15.86</v>
      </c>
      <c r="M90" s="202">
        <v>0.97</v>
      </c>
      <c r="N90" s="202">
        <v>1.25</v>
      </c>
      <c r="O90" s="202">
        <v>0</v>
      </c>
      <c r="P90" s="202">
        <v>1.3</v>
      </c>
      <c r="Q90" s="202">
        <v>0.23</v>
      </c>
      <c r="R90" s="202">
        <v>0.45</v>
      </c>
      <c r="S90" s="202">
        <v>0.28000000000000003</v>
      </c>
      <c r="T90" s="202">
        <v>0</v>
      </c>
      <c r="U90" s="202">
        <v>2.21</v>
      </c>
      <c r="V90" s="202">
        <v>0.22</v>
      </c>
      <c r="W90" s="202">
        <v>0.44</v>
      </c>
      <c r="X90" s="202">
        <v>1.56</v>
      </c>
      <c r="Y90" s="202">
        <v>0</v>
      </c>
      <c r="Z90" s="202">
        <v>2.67</v>
      </c>
      <c r="AA90" s="202">
        <v>0</v>
      </c>
      <c r="AB90" s="202">
        <v>0</v>
      </c>
      <c r="AC90" s="202">
        <v>16.440000000000001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32.94</v>
      </c>
      <c r="AJ90" s="202">
        <v>0</v>
      </c>
      <c r="AK90" s="202">
        <v>3.25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20.18</v>
      </c>
      <c r="J91" s="202">
        <v>6.73</v>
      </c>
      <c r="K91" s="202">
        <v>0.1</v>
      </c>
      <c r="L91" s="202">
        <v>15.86</v>
      </c>
      <c r="M91" s="202">
        <v>0.97</v>
      </c>
      <c r="N91" s="202">
        <v>1.25</v>
      </c>
      <c r="O91" s="202">
        <v>0</v>
      </c>
      <c r="P91" s="202">
        <v>1.3</v>
      </c>
      <c r="Q91" s="202">
        <v>0.23</v>
      </c>
      <c r="R91" s="202">
        <v>0.45</v>
      </c>
      <c r="S91" s="202">
        <v>0.28000000000000003</v>
      </c>
      <c r="T91" s="202">
        <v>0</v>
      </c>
      <c r="U91" s="202">
        <v>2.21</v>
      </c>
      <c r="V91" s="202">
        <v>0.22</v>
      </c>
      <c r="W91" s="202">
        <v>0.44</v>
      </c>
      <c r="X91" s="202">
        <v>1.56</v>
      </c>
      <c r="Y91" s="202">
        <v>0</v>
      </c>
      <c r="Z91" s="202">
        <v>2.67</v>
      </c>
      <c r="AA91" s="202">
        <v>0</v>
      </c>
      <c r="AB91" s="202">
        <v>0</v>
      </c>
      <c r="AC91" s="202">
        <v>16.440000000000001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33</v>
      </c>
      <c r="AJ91" s="202">
        <v>0</v>
      </c>
      <c r="AK91" s="202">
        <v>3.25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20.18</v>
      </c>
      <c r="J92" s="202">
        <v>6.73</v>
      </c>
      <c r="K92" s="202">
        <v>0.1</v>
      </c>
      <c r="L92" s="202">
        <v>15.86</v>
      </c>
      <c r="M92" s="202">
        <v>0.97</v>
      </c>
      <c r="N92" s="202">
        <v>1.25</v>
      </c>
      <c r="O92" s="202">
        <v>0</v>
      </c>
      <c r="P92" s="202">
        <v>1.3</v>
      </c>
      <c r="Q92" s="202">
        <v>0.23</v>
      </c>
      <c r="R92" s="202">
        <v>0.45</v>
      </c>
      <c r="S92" s="202">
        <v>0.28000000000000003</v>
      </c>
      <c r="T92" s="202">
        <v>0</v>
      </c>
      <c r="U92" s="202">
        <v>2.21</v>
      </c>
      <c r="V92" s="202">
        <v>0.22</v>
      </c>
      <c r="W92" s="202">
        <v>0.44</v>
      </c>
      <c r="X92" s="202">
        <v>1.56</v>
      </c>
      <c r="Y92" s="202">
        <v>0</v>
      </c>
      <c r="Z92" s="202">
        <v>2.67</v>
      </c>
      <c r="AA92" s="202">
        <v>0</v>
      </c>
      <c r="AB92" s="202">
        <v>0</v>
      </c>
      <c r="AC92" s="202">
        <v>16.440000000000001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32.94</v>
      </c>
      <c r="AJ92" s="202">
        <v>0</v>
      </c>
      <c r="AK92" s="202">
        <v>3.25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20.18</v>
      </c>
      <c r="J93" s="202">
        <v>6.73</v>
      </c>
      <c r="K93" s="202">
        <v>0.1</v>
      </c>
      <c r="L93" s="202">
        <v>15.86</v>
      </c>
      <c r="M93" s="202">
        <v>0.97</v>
      </c>
      <c r="N93" s="202">
        <v>1.25</v>
      </c>
      <c r="O93" s="202">
        <v>0</v>
      </c>
      <c r="P93" s="202">
        <v>1.3</v>
      </c>
      <c r="Q93" s="202">
        <v>0.23</v>
      </c>
      <c r="R93" s="202">
        <v>0.45</v>
      </c>
      <c r="S93" s="202">
        <v>0.28000000000000003</v>
      </c>
      <c r="T93" s="202">
        <v>0</v>
      </c>
      <c r="U93" s="202">
        <v>2.21</v>
      </c>
      <c r="V93" s="202">
        <v>0.22</v>
      </c>
      <c r="W93" s="202">
        <v>0.44</v>
      </c>
      <c r="X93" s="202">
        <v>1.56</v>
      </c>
      <c r="Y93" s="202">
        <v>0</v>
      </c>
      <c r="Z93" s="202">
        <v>2.67</v>
      </c>
      <c r="AA93" s="202">
        <v>0</v>
      </c>
      <c r="AB93" s="202">
        <v>0</v>
      </c>
      <c r="AC93" s="202">
        <v>16.440000000000001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32.94</v>
      </c>
      <c r="AJ93" s="202">
        <v>0</v>
      </c>
      <c r="AK93" s="202">
        <v>3.25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20.18</v>
      </c>
      <c r="J94" s="202">
        <v>6.73</v>
      </c>
      <c r="K94" s="202">
        <v>0.1</v>
      </c>
      <c r="L94" s="202">
        <v>15.86</v>
      </c>
      <c r="M94" s="202">
        <v>0.97</v>
      </c>
      <c r="N94" s="202">
        <v>1.25</v>
      </c>
      <c r="O94" s="202">
        <v>0</v>
      </c>
      <c r="P94" s="202">
        <v>1.3</v>
      </c>
      <c r="Q94" s="202">
        <v>0.23</v>
      </c>
      <c r="R94" s="202">
        <v>0.45</v>
      </c>
      <c r="S94" s="202">
        <v>0.28000000000000003</v>
      </c>
      <c r="T94" s="202">
        <v>0</v>
      </c>
      <c r="U94" s="202">
        <v>2.21</v>
      </c>
      <c r="V94" s="202">
        <v>0.22</v>
      </c>
      <c r="W94" s="202">
        <v>0.44</v>
      </c>
      <c r="X94" s="202">
        <v>1.56</v>
      </c>
      <c r="Y94" s="202">
        <v>0</v>
      </c>
      <c r="Z94" s="202">
        <v>2.67</v>
      </c>
      <c r="AA94" s="202">
        <v>0</v>
      </c>
      <c r="AB94" s="202">
        <v>0</v>
      </c>
      <c r="AC94" s="202">
        <v>16.440000000000001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32.94</v>
      </c>
      <c r="AJ94" s="202">
        <v>0</v>
      </c>
      <c r="AK94" s="202">
        <v>3.25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20.18</v>
      </c>
      <c r="J95" s="202">
        <v>6.73</v>
      </c>
      <c r="K95" s="202">
        <v>0.1</v>
      </c>
      <c r="L95" s="202">
        <v>15.86</v>
      </c>
      <c r="M95" s="202">
        <v>0.97</v>
      </c>
      <c r="N95" s="202">
        <v>1.25</v>
      </c>
      <c r="O95" s="202">
        <v>0</v>
      </c>
      <c r="P95" s="202">
        <v>1.3</v>
      </c>
      <c r="Q95" s="202">
        <v>0.23</v>
      </c>
      <c r="R95" s="202">
        <v>0.45</v>
      </c>
      <c r="S95" s="202">
        <v>0.28000000000000003</v>
      </c>
      <c r="T95" s="202">
        <v>0</v>
      </c>
      <c r="U95" s="202">
        <v>2.21</v>
      </c>
      <c r="V95" s="202">
        <v>0.22</v>
      </c>
      <c r="W95" s="202">
        <v>0.44</v>
      </c>
      <c r="X95" s="202">
        <v>1.56</v>
      </c>
      <c r="Y95" s="202">
        <v>0</v>
      </c>
      <c r="Z95" s="202">
        <v>2.67</v>
      </c>
      <c r="AA95" s="202">
        <v>0</v>
      </c>
      <c r="AB95" s="202">
        <v>0</v>
      </c>
      <c r="AC95" s="202">
        <v>16.440000000000001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32.94</v>
      </c>
      <c r="AJ95" s="202">
        <v>0</v>
      </c>
      <c r="AK95" s="202">
        <v>3.25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20.18</v>
      </c>
      <c r="J96" s="202">
        <v>6.73</v>
      </c>
      <c r="K96" s="202">
        <v>0.1</v>
      </c>
      <c r="L96" s="202">
        <v>15.86</v>
      </c>
      <c r="M96" s="202">
        <v>0.97</v>
      </c>
      <c r="N96" s="202">
        <v>1.25</v>
      </c>
      <c r="O96" s="202">
        <v>0</v>
      </c>
      <c r="P96" s="202">
        <v>1.3</v>
      </c>
      <c r="Q96" s="202">
        <v>0.23</v>
      </c>
      <c r="R96" s="202">
        <v>0.45</v>
      </c>
      <c r="S96" s="202">
        <v>0.28000000000000003</v>
      </c>
      <c r="T96" s="202">
        <v>0</v>
      </c>
      <c r="U96" s="202">
        <v>2.21</v>
      </c>
      <c r="V96" s="202">
        <v>0.22</v>
      </c>
      <c r="W96" s="202">
        <v>0.44</v>
      </c>
      <c r="X96" s="202">
        <v>1.56</v>
      </c>
      <c r="Y96" s="202">
        <v>0</v>
      </c>
      <c r="Z96" s="202">
        <v>2.67</v>
      </c>
      <c r="AA96" s="202">
        <v>0</v>
      </c>
      <c r="AB96" s="202">
        <v>0</v>
      </c>
      <c r="AC96" s="202">
        <v>16.440000000000001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32.94</v>
      </c>
      <c r="AJ96" s="202">
        <v>0</v>
      </c>
      <c r="AK96" s="202">
        <v>3.25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20.18</v>
      </c>
      <c r="J97" s="202">
        <v>6.73</v>
      </c>
      <c r="K97" s="202">
        <v>0.1</v>
      </c>
      <c r="L97" s="202">
        <v>15.86</v>
      </c>
      <c r="M97" s="202">
        <v>0.97</v>
      </c>
      <c r="N97" s="202">
        <v>1.25</v>
      </c>
      <c r="O97" s="202">
        <v>0</v>
      </c>
      <c r="P97" s="202">
        <v>1.3</v>
      </c>
      <c r="Q97" s="202">
        <v>0.23</v>
      </c>
      <c r="R97" s="202">
        <v>0.45</v>
      </c>
      <c r="S97" s="202">
        <v>0.28000000000000003</v>
      </c>
      <c r="T97" s="202">
        <v>0</v>
      </c>
      <c r="U97" s="202">
        <v>2.21</v>
      </c>
      <c r="V97" s="202">
        <v>0.22</v>
      </c>
      <c r="W97" s="202">
        <v>0.44</v>
      </c>
      <c r="X97" s="202">
        <v>1.56</v>
      </c>
      <c r="Y97" s="202">
        <v>0</v>
      </c>
      <c r="Z97" s="202">
        <v>2.67</v>
      </c>
      <c r="AA97" s="202">
        <v>0</v>
      </c>
      <c r="AB97" s="202">
        <v>0</v>
      </c>
      <c r="AC97" s="202">
        <v>16.440000000000001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33</v>
      </c>
      <c r="AJ97" s="202">
        <v>0</v>
      </c>
      <c r="AK97" s="202">
        <v>3.25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20.18</v>
      </c>
      <c r="J98" s="202">
        <v>6.73</v>
      </c>
      <c r="K98" s="202">
        <v>0.1</v>
      </c>
      <c r="L98" s="202">
        <v>15.86</v>
      </c>
      <c r="M98" s="202">
        <v>0.97</v>
      </c>
      <c r="N98" s="202">
        <v>1.25</v>
      </c>
      <c r="O98" s="202">
        <v>0</v>
      </c>
      <c r="P98" s="202">
        <v>1.3</v>
      </c>
      <c r="Q98" s="202">
        <v>0.23</v>
      </c>
      <c r="R98" s="202">
        <v>0.45</v>
      </c>
      <c r="S98" s="202">
        <v>0.28000000000000003</v>
      </c>
      <c r="T98" s="202">
        <v>0</v>
      </c>
      <c r="U98" s="202">
        <v>2.21</v>
      </c>
      <c r="V98" s="202">
        <v>0.22</v>
      </c>
      <c r="W98" s="202">
        <v>0.44</v>
      </c>
      <c r="X98" s="202">
        <v>1.56</v>
      </c>
      <c r="Y98" s="202">
        <v>0</v>
      </c>
      <c r="Z98" s="202">
        <v>2.67</v>
      </c>
      <c r="AA98" s="202">
        <v>0</v>
      </c>
      <c r="AB98" s="202">
        <v>0</v>
      </c>
      <c r="AC98" s="202">
        <v>16.440000000000001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32.94</v>
      </c>
      <c r="AJ98" s="202">
        <v>0</v>
      </c>
      <c r="AK98" s="202">
        <v>3.25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0.30484000000000006</v>
      </c>
      <c r="D99">
        <f t="shared" si="0"/>
        <v>0</v>
      </c>
      <c r="E99">
        <f t="shared" si="0"/>
        <v>0</v>
      </c>
      <c r="F99">
        <f t="shared" si="0"/>
        <v>0.50784000000000085</v>
      </c>
      <c r="G99">
        <f t="shared" si="0"/>
        <v>0</v>
      </c>
      <c r="H99">
        <f t="shared" si="0"/>
        <v>0</v>
      </c>
      <c r="I99">
        <f t="shared" si="0"/>
        <v>0.48432000000000047</v>
      </c>
      <c r="J99">
        <f t="shared" si="0"/>
        <v>0.16152000000000022</v>
      </c>
      <c r="K99">
        <f t="shared" si="0"/>
        <v>4.7889999999999905E-2</v>
      </c>
      <c r="L99">
        <f t="shared" si="0"/>
        <v>3.288765000000001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4.2460000000000067E-2</v>
      </c>
      <c r="Q99">
        <f t="shared" si="0"/>
        <v>4.5434999999999871E-2</v>
      </c>
      <c r="R99">
        <f t="shared" si="0"/>
        <v>8.5102499999999831E-2</v>
      </c>
      <c r="S99">
        <f t="shared" si="0"/>
        <v>5.4347500000000021E-2</v>
      </c>
      <c r="T99">
        <f t="shared" si="0"/>
        <v>0</v>
      </c>
      <c r="U99">
        <f t="shared" si="0"/>
        <v>5.2939999999999952E-2</v>
      </c>
      <c r="V99">
        <f t="shared" si="0"/>
        <v>4.9440000000000005E-2</v>
      </c>
      <c r="W99">
        <f t="shared" si="0"/>
        <v>0.10130249999999986</v>
      </c>
      <c r="X99">
        <f t="shared" si="0"/>
        <v>0.2723549999999994</v>
      </c>
      <c r="Y99">
        <f t="shared" si="0"/>
        <v>0</v>
      </c>
      <c r="Z99">
        <f t="shared" si="0"/>
        <v>0.40898500000000104</v>
      </c>
      <c r="AA99">
        <f t="shared" si="0"/>
        <v>0</v>
      </c>
      <c r="AB99">
        <f t="shared" si="0"/>
        <v>0</v>
      </c>
      <c r="AC99">
        <f t="shared" si="0"/>
        <v>0.35662250000000023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0.72482000000000002</v>
      </c>
      <c r="AJ99">
        <f t="shared" si="0"/>
        <v>0</v>
      </c>
      <c r="AK99">
        <f t="shared" si="0"/>
        <v>0.35397249999999991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4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-15</v>
      </c>
      <c r="D58" s="124">
        <v>0</v>
      </c>
      <c r="E58" s="124">
        <v>0</v>
      </c>
      <c r="F58" s="124">
        <v>-21</v>
      </c>
      <c r="G58" s="124">
        <v>-36</v>
      </c>
      <c r="H58" s="118"/>
      <c r="I58" s="33">
        <v>56</v>
      </c>
      <c r="J58" s="124">
        <v>15</v>
      </c>
      <c r="K58" s="124">
        <v>0</v>
      </c>
      <c r="L58" s="124">
        <v>0</v>
      </c>
      <c r="M58" s="124">
        <v>0</v>
      </c>
      <c r="N58" s="124">
        <v>15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21</v>
      </c>
      <c r="AF58" s="124">
        <v>0</v>
      </c>
      <c r="AG58" s="124">
        <v>0</v>
      </c>
      <c r="AH58" s="124">
        <v>0</v>
      </c>
      <c r="AI58" s="124">
        <v>21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210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210</v>
      </c>
      <c r="DF58" s="123">
        <f t="shared" si="31"/>
        <v>36</v>
      </c>
      <c r="DG58" s="123">
        <f t="shared" si="32"/>
        <v>-15</v>
      </c>
      <c r="DH58" s="123">
        <f t="shared" si="33"/>
        <v>0</v>
      </c>
      <c r="DI58" s="123">
        <f t="shared" si="34"/>
        <v>0</v>
      </c>
      <c r="DJ58" s="123">
        <f t="shared" si="35"/>
        <v>-21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-10</v>
      </c>
      <c r="D59" s="124">
        <v>0</v>
      </c>
      <c r="E59" s="124">
        <v>0</v>
      </c>
      <c r="F59" s="124">
        <v>-20</v>
      </c>
      <c r="G59" s="124">
        <v>-30</v>
      </c>
      <c r="H59" s="118"/>
      <c r="I59" s="33">
        <v>57</v>
      </c>
      <c r="J59" s="124">
        <v>10</v>
      </c>
      <c r="K59" s="124">
        <v>0</v>
      </c>
      <c r="L59" s="124">
        <v>0</v>
      </c>
      <c r="M59" s="124">
        <v>0</v>
      </c>
      <c r="N59" s="124">
        <v>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20</v>
      </c>
      <c r="AF59" s="124">
        <v>0</v>
      </c>
      <c r="AG59" s="124">
        <v>0</v>
      </c>
      <c r="AH59" s="124">
        <v>0</v>
      </c>
      <c r="AI59" s="124">
        <v>20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200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200</v>
      </c>
      <c r="DF59" s="123">
        <f t="shared" si="31"/>
        <v>30</v>
      </c>
      <c r="DG59" s="123">
        <f t="shared" si="32"/>
        <v>-10</v>
      </c>
      <c r="DH59" s="123">
        <f t="shared" si="33"/>
        <v>0</v>
      </c>
      <c r="DI59" s="123">
        <f t="shared" si="34"/>
        <v>0</v>
      </c>
      <c r="DJ59" s="123">
        <f t="shared" si="35"/>
        <v>-20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-28.356000000000002</v>
      </c>
      <c r="G60" s="124">
        <v>-28.356000000000002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28.356000000000002</v>
      </c>
      <c r="AF60" s="124">
        <v>0</v>
      </c>
      <c r="AG60" s="124">
        <v>0</v>
      </c>
      <c r="AH60" s="124">
        <v>0</v>
      </c>
      <c r="AI60" s="124">
        <v>28.356000000000002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28.356000000000002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-28.356000000000002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283.56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283.56</v>
      </c>
      <c r="DF60" s="123">
        <f t="shared" si="31"/>
        <v>28.356000000000002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-28.356000000000002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-7.6559999999999997</v>
      </c>
      <c r="G61" s="124">
        <v>-7.6559999999999997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7.6559999999999997</v>
      </c>
      <c r="AF61" s="124">
        <v>0</v>
      </c>
      <c r="AG61" s="124">
        <v>0</v>
      </c>
      <c r="AH61" s="124">
        <v>0</v>
      </c>
      <c r="AI61" s="124">
        <v>7.6559999999999997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7.6559999999999997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-7.6559999999999997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76.56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76.56</v>
      </c>
      <c r="DF61" s="123">
        <f t="shared" si="31"/>
        <v>7.6559999999999997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-7.6559999999999997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-114.398</v>
      </c>
      <c r="G62" s="124">
        <v>-114.398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114.398</v>
      </c>
      <c r="AF62" s="124">
        <v>0</v>
      </c>
      <c r="AG62" s="124">
        <v>0</v>
      </c>
      <c r="AH62" s="124">
        <v>0</v>
      </c>
      <c r="AI62" s="124">
        <v>114.398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114.398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-114.398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1143.98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1143.98</v>
      </c>
      <c r="DF62" s="123">
        <f t="shared" si="31"/>
        <v>114.398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-114.398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-104.678</v>
      </c>
      <c r="G63" s="124">
        <v>-104.678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104.678</v>
      </c>
      <c r="AF63" s="124">
        <v>0</v>
      </c>
      <c r="AG63" s="124">
        <v>0</v>
      </c>
      <c r="AH63" s="124">
        <v>0</v>
      </c>
      <c r="AI63" s="124">
        <v>104.678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104.678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-104.678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1046.78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1046.78</v>
      </c>
      <c r="DF63" s="123">
        <f t="shared" si="31"/>
        <v>104.678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-104.678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-100.417</v>
      </c>
      <c r="G64" s="124">
        <v>-100.417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100.417</v>
      </c>
      <c r="AF64" s="124">
        <v>0</v>
      </c>
      <c r="AG64" s="124">
        <v>0</v>
      </c>
      <c r="AH64" s="124">
        <v>0</v>
      </c>
      <c r="AI64" s="124">
        <v>100.417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100.417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-100.417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1004.1700000000001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1004.1700000000001</v>
      </c>
      <c r="DF64" s="123">
        <f t="shared" si="31"/>
        <v>100.417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-100.417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-104.54300000000001</v>
      </c>
      <c r="G65" s="124">
        <v>-104.54300000000001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104.54300000000001</v>
      </c>
      <c r="AF65" s="124">
        <v>0</v>
      </c>
      <c r="AG65" s="124">
        <v>0</v>
      </c>
      <c r="AH65" s="124">
        <v>0</v>
      </c>
      <c r="AI65" s="124">
        <v>104.54300000000001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104.54300000000001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-104.54300000000001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1045.43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1045.43</v>
      </c>
      <c r="DF65" s="123">
        <f t="shared" si="31"/>
        <v>104.54300000000001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-104.54300000000001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-88.742999999999995</v>
      </c>
      <c r="G66" s="124">
        <v>-88.742999999999995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88.742999999999995</v>
      </c>
      <c r="AF66" s="124">
        <v>0</v>
      </c>
      <c r="AG66" s="124">
        <v>0</v>
      </c>
      <c r="AH66" s="124">
        <v>0</v>
      </c>
      <c r="AI66" s="124">
        <v>88.742999999999995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88.742999999999995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-88.742999999999995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887.43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887.43</v>
      </c>
      <c r="DF66" s="123">
        <f t="shared" si="31"/>
        <v>88.742999999999995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-88.742999999999995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-90.072999999999993</v>
      </c>
      <c r="G67" s="124">
        <v>-90.072999999999993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90.072999999999993</v>
      </c>
      <c r="AF67" s="124">
        <v>0</v>
      </c>
      <c r="AG67" s="124">
        <v>0</v>
      </c>
      <c r="AH67" s="124">
        <v>0</v>
      </c>
      <c r="AI67" s="124">
        <v>90.072999999999993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90.072999999999993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-90.072999999999993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900.7299999999999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900.7299999999999</v>
      </c>
      <c r="DF67" s="123">
        <f t="shared" si="31"/>
        <v>90.072999999999993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-90.072999999999993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-73.703000000000003</v>
      </c>
      <c r="G68" s="124">
        <v>-73.703000000000003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73.703000000000003</v>
      </c>
      <c r="AF68" s="124">
        <v>0</v>
      </c>
      <c r="AG68" s="124">
        <v>0</v>
      </c>
      <c r="AH68" s="124">
        <v>0</v>
      </c>
      <c r="AI68" s="124">
        <v>73.703000000000003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73.703000000000003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-73.703000000000003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737.03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737.03</v>
      </c>
      <c r="DF68" s="123">
        <f t="shared" ref="DF68:DF99" si="59">AR68+AU68+BB68+BI68+BP68</f>
        <v>73.703000000000003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-73.703000000000003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-72.027000000000001</v>
      </c>
      <c r="G69" s="124">
        <v>-72.027000000000001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72.027000000000001</v>
      </c>
      <c r="AF69" s="124">
        <v>0</v>
      </c>
      <c r="AG69" s="124">
        <v>0</v>
      </c>
      <c r="AH69" s="124">
        <v>0</v>
      </c>
      <c r="AI69" s="124">
        <v>72.027000000000001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72.027000000000001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-72.027000000000001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720.27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720.27</v>
      </c>
      <c r="DF69" s="123">
        <f t="shared" si="59"/>
        <v>72.027000000000001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-72.027000000000001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-74.254000000000005</v>
      </c>
      <c r="G70" s="124">
        <v>-74.254000000000005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74.254000000000005</v>
      </c>
      <c r="AF70" s="124">
        <v>0</v>
      </c>
      <c r="AG70" s="124">
        <v>0</v>
      </c>
      <c r="AH70" s="124">
        <v>0</v>
      </c>
      <c r="AI70" s="124">
        <v>74.254000000000005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74.254000000000005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-74.254000000000005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742.54000000000008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742.54000000000008</v>
      </c>
      <c r="DF70" s="123">
        <f t="shared" si="59"/>
        <v>74.254000000000005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-74.254000000000005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-71.132000000000005</v>
      </c>
      <c r="G71" s="124">
        <v>-71.132000000000005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71.132000000000005</v>
      </c>
      <c r="AF71" s="124">
        <v>0</v>
      </c>
      <c r="AG71" s="124">
        <v>0</v>
      </c>
      <c r="AH71" s="124">
        <v>0</v>
      </c>
      <c r="AI71" s="124">
        <v>71.132000000000005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71.132000000000005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-71.132000000000005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711.32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711.32</v>
      </c>
      <c r="DF71" s="123">
        <f t="shared" si="59"/>
        <v>71.132000000000005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-71.132000000000005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-10</v>
      </c>
      <c r="D72" s="124">
        <v>0</v>
      </c>
      <c r="E72" s="124">
        <v>0</v>
      </c>
      <c r="F72" s="124">
        <v>-80.727999999999994</v>
      </c>
      <c r="G72" s="124">
        <v>-90.727999999999994</v>
      </c>
      <c r="H72" s="118"/>
      <c r="I72" s="33">
        <v>70</v>
      </c>
      <c r="J72" s="124">
        <v>10</v>
      </c>
      <c r="K72" s="124">
        <v>0</v>
      </c>
      <c r="L72" s="124">
        <v>0</v>
      </c>
      <c r="M72" s="124">
        <v>0</v>
      </c>
      <c r="N72" s="124">
        <v>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80.727999999999994</v>
      </c>
      <c r="AF72" s="124">
        <v>0</v>
      </c>
      <c r="AG72" s="124">
        <v>0</v>
      </c>
      <c r="AH72" s="124">
        <v>0</v>
      </c>
      <c r="AI72" s="124">
        <v>80.727999999999994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80.727999999999994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-80.727999999999994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807.28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807.28</v>
      </c>
      <c r="DF72" s="123">
        <f t="shared" si="59"/>
        <v>90.727999999999994</v>
      </c>
      <c r="DG72" s="123">
        <f t="shared" si="60"/>
        <v>-10</v>
      </c>
      <c r="DH72" s="123">
        <f t="shared" si="61"/>
        <v>0</v>
      </c>
      <c r="DI72" s="123">
        <f t="shared" si="62"/>
        <v>0</v>
      </c>
      <c r="DJ72" s="123">
        <f t="shared" si="63"/>
        <v>-80.727999999999994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-15</v>
      </c>
      <c r="D73" s="124">
        <v>0</v>
      </c>
      <c r="E73" s="124">
        <v>0</v>
      </c>
      <c r="F73" s="124">
        <v>-78.093999999999994</v>
      </c>
      <c r="G73" s="124">
        <v>-93.093999999999994</v>
      </c>
      <c r="H73" s="118"/>
      <c r="I73" s="33">
        <v>71</v>
      </c>
      <c r="J73" s="124">
        <v>15</v>
      </c>
      <c r="K73" s="124">
        <v>0</v>
      </c>
      <c r="L73" s="124">
        <v>0</v>
      </c>
      <c r="M73" s="124">
        <v>0</v>
      </c>
      <c r="N73" s="124">
        <v>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78.093999999999994</v>
      </c>
      <c r="AF73" s="124">
        <v>0</v>
      </c>
      <c r="AG73" s="124">
        <v>0</v>
      </c>
      <c r="AH73" s="124">
        <v>0</v>
      </c>
      <c r="AI73" s="124">
        <v>78.093999999999994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78.093999999999994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-78.093999999999994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780.93999999999994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780.93999999999994</v>
      </c>
      <c r="DF73" s="123">
        <f t="shared" si="59"/>
        <v>93.093999999999994</v>
      </c>
      <c r="DG73" s="123">
        <f t="shared" si="60"/>
        <v>-15</v>
      </c>
      <c r="DH73" s="123">
        <f t="shared" si="61"/>
        <v>0</v>
      </c>
      <c r="DI73" s="123">
        <f t="shared" si="62"/>
        <v>0</v>
      </c>
      <c r="DJ73" s="123">
        <f t="shared" si="63"/>
        <v>-78.093999999999994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</v>
      </c>
      <c r="D74" s="124">
        <v>0</v>
      </c>
      <c r="E74" s="124">
        <v>0</v>
      </c>
      <c r="F74" s="124">
        <v>-76.849000000000004</v>
      </c>
      <c r="G74" s="124">
        <v>-81.849000000000004</v>
      </c>
      <c r="H74" s="118"/>
      <c r="I74" s="33">
        <v>72</v>
      </c>
      <c r="J74" s="124">
        <v>5</v>
      </c>
      <c r="K74" s="124">
        <v>0</v>
      </c>
      <c r="L74" s="124">
        <v>0</v>
      </c>
      <c r="M74" s="124">
        <v>0</v>
      </c>
      <c r="N74" s="124">
        <v>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76.849000000000004</v>
      </c>
      <c r="AF74" s="124">
        <v>0</v>
      </c>
      <c r="AG74" s="124">
        <v>0</v>
      </c>
      <c r="AH74" s="124">
        <v>0</v>
      </c>
      <c r="AI74" s="124">
        <v>76.849000000000004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76.849000000000004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-76.849000000000004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768.49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768.49</v>
      </c>
      <c r="DF74" s="123">
        <f t="shared" si="59"/>
        <v>81.849000000000004</v>
      </c>
      <c r="DG74" s="123">
        <f t="shared" si="60"/>
        <v>-5</v>
      </c>
      <c r="DH74" s="123">
        <f t="shared" si="61"/>
        <v>0</v>
      </c>
      <c r="DI74" s="123">
        <f t="shared" si="62"/>
        <v>0</v>
      </c>
      <c r="DJ74" s="123">
        <f t="shared" si="63"/>
        <v>-76.849000000000004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-11</v>
      </c>
      <c r="D75" s="124">
        <v>0</v>
      </c>
      <c r="E75" s="124">
        <v>0</v>
      </c>
      <c r="F75" s="124">
        <v>-82.823999999999998</v>
      </c>
      <c r="G75" s="124">
        <v>-93.823999999999998</v>
      </c>
      <c r="H75" s="118"/>
      <c r="I75" s="33">
        <v>73</v>
      </c>
      <c r="J75" s="124">
        <v>11</v>
      </c>
      <c r="K75" s="124">
        <v>0</v>
      </c>
      <c r="L75" s="124">
        <v>0</v>
      </c>
      <c r="M75" s="124">
        <v>0</v>
      </c>
      <c r="N75" s="124">
        <v>11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82.823999999999998</v>
      </c>
      <c r="AF75" s="124">
        <v>0</v>
      </c>
      <c r="AG75" s="124">
        <v>0</v>
      </c>
      <c r="AH75" s="124">
        <v>0</v>
      </c>
      <c r="AI75" s="124">
        <v>82.823999999999998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11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-11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82.823999999999998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-82.823999999999998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110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110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828.24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828.24</v>
      </c>
      <c r="DF75" s="123">
        <f t="shared" si="59"/>
        <v>93.823999999999998</v>
      </c>
      <c r="DG75" s="123">
        <f t="shared" si="60"/>
        <v>-11</v>
      </c>
      <c r="DH75" s="123">
        <f t="shared" si="61"/>
        <v>0</v>
      </c>
      <c r="DI75" s="123">
        <f t="shared" si="62"/>
        <v>0</v>
      </c>
      <c r="DJ75" s="123">
        <f t="shared" si="63"/>
        <v>-82.823999999999998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-11</v>
      </c>
      <c r="D76" s="124">
        <v>0</v>
      </c>
      <c r="E76" s="124">
        <v>0</v>
      </c>
      <c r="F76" s="124">
        <v>-65</v>
      </c>
      <c r="G76" s="124">
        <v>-76</v>
      </c>
      <c r="H76" s="118"/>
      <c r="I76" s="33">
        <v>74</v>
      </c>
      <c r="J76" s="124">
        <v>11</v>
      </c>
      <c r="K76" s="124">
        <v>0</v>
      </c>
      <c r="L76" s="124">
        <v>0</v>
      </c>
      <c r="M76" s="124">
        <v>0</v>
      </c>
      <c r="N76" s="124">
        <v>11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65</v>
      </c>
      <c r="AF76" s="124">
        <v>0</v>
      </c>
      <c r="AG76" s="124">
        <v>0</v>
      </c>
      <c r="AH76" s="124">
        <v>0</v>
      </c>
      <c r="AI76" s="124">
        <v>65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110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110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650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650</v>
      </c>
      <c r="DF76" s="123">
        <f t="shared" si="59"/>
        <v>76</v>
      </c>
      <c r="DG76" s="123">
        <f t="shared" si="60"/>
        <v>-11</v>
      </c>
      <c r="DH76" s="123">
        <f t="shared" si="61"/>
        <v>0</v>
      </c>
      <c r="DI76" s="123">
        <f t="shared" si="62"/>
        <v>0</v>
      </c>
      <c r="DJ76" s="123">
        <f t="shared" si="63"/>
        <v>-65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-25.824999999999999</v>
      </c>
      <c r="D77" s="124">
        <v>0</v>
      </c>
      <c r="E77" s="124">
        <v>0</v>
      </c>
      <c r="F77" s="124">
        <v>-35.174999999999997</v>
      </c>
      <c r="G77" s="124">
        <v>-61</v>
      </c>
      <c r="H77" s="118"/>
      <c r="I77" s="33">
        <v>75</v>
      </c>
      <c r="J77" s="124">
        <v>25.824999999999999</v>
      </c>
      <c r="K77" s="124">
        <v>0</v>
      </c>
      <c r="L77" s="124">
        <v>0</v>
      </c>
      <c r="M77" s="124">
        <v>0</v>
      </c>
      <c r="N77" s="124">
        <v>25.824999999999999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35.174999999999997</v>
      </c>
      <c r="AF77" s="124">
        <v>0</v>
      </c>
      <c r="AG77" s="124">
        <v>0</v>
      </c>
      <c r="AH77" s="124">
        <v>0</v>
      </c>
      <c r="AI77" s="124">
        <v>35.174999999999997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25.824999999999999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-25.824999999999999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35.174999999999997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-35.174999999999997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258.25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258.25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351.75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351.75</v>
      </c>
      <c r="DF77" s="123">
        <f t="shared" si="59"/>
        <v>61</v>
      </c>
      <c r="DG77" s="123">
        <f t="shared" si="60"/>
        <v>-25.824999999999999</v>
      </c>
      <c r="DH77" s="123">
        <f t="shared" si="61"/>
        <v>0</v>
      </c>
      <c r="DI77" s="123">
        <f t="shared" si="62"/>
        <v>0</v>
      </c>
      <c r="DJ77" s="123">
        <f t="shared" si="63"/>
        <v>-35.174999999999997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-19.050999999999998</v>
      </c>
      <c r="D78" s="124">
        <v>0</v>
      </c>
      <c r="E78" s="124">
        <v>0</v>
      </c>
      <c r="F78" s="124">
        <v>-25.949000000000002</v>
      </c>
      <c r="G78" s="124">
        <v>-45</v>
      </c>
      <c r="H78" s="118"/>
      <c r="I78" s="33">
        <v>76</v>
      </c>
      <c r="J78" s="124">
        <v>19.050999999999998</v>
      </c>
      <c r="K78" s="124">
        <v>0</v>
      </c>
      <c r="L78" s="124">
        <v>0</v>
      </c>
      <c r="M78" s="124">
        <v>0</v>
      </c>
      <c r="N78" s="124">
        <v>19.050999999999998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25.949000000000002</v>
      </c>
      <c r="AF78" s="124">
        <v>0</v>
      </c>
      <c r="AG78" s="124">
        <v>0</v>
      </c>
      <c r="AH78" s="124">
        <v>0</v>
      </c>
      <c r="AI78" s="124">
        <v>25.949000000000002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19.050999999999998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-19.050999999999998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25.949000000000002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-25.949000000000002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190.51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190.51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259.49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259.49</v>
      </c>
      <c r="DF78" s="123">
        <f t="shared" si="59"/>
        <v>45</v>
      </c>
      <c r="DG78" s="123">
        <f t="shared" si="60"/>
        <v>-19.050999999999998</v>
      </c>
      <c r="DH78" s="123">
        <f t="shared" si="61"/>
        <v>0</v>
      </c>
      <c r="DI78" s="123">
        <f t="shared" si="62"/>
        <v>0</v>
      </c>
      <c r="DJ78" s="123">
        <f t="shared" si="63"/>
        <v>-25.949000000000002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-15.241</v>
      </c>
      <c r="D79" s="124">
        <v>0</v>
      </c>
      <c r="E79" s="124">
        <v>0</v>
      </c>
      <c r="F79" s="124">
        <v>-20.759</v>
      </c>
      <c r="G79" s="124">
        <v>-36</v>
      </c>
      <c r="H79" s="118"/>
      <c r="I79" s="33">
        <v>77</v>
      </c>
      <c r="J79" s="124">
        <v>15.241</v>
      </c>
      <c r="K79" s="124">
        <v>0</v>
      </c>
      <c r="L79" s="124">
        <v>0</v>
      </c>
      <c r="M79" s="124">
        <v>0</v>
      </c>
      <c r="N79" s="124">
        <v>15.241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20.759</v>
      </c>
      <c r="AF79" s="124">
        <v>0</v>
      </c>
      <c r="AG79" s="124">
        <v>0</v>
      </c>
      <c r="AH79" s="124">
        <v>0</v>
      </c>
      <c r="AI79" s="124">
        <v>20.759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15.241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-15.241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20.759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-20.759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152.41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152.41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207.59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207.59</v>
      </c>
      <c r="DF79" s="123">
        <f t="shared" si="59"/>
        <v>36</v>
      </c>
      <c r="DG79" s="123">
        <f t="shared" si="60"/>
        <v>-15.241</v>
      </c>
      <c r="DH79" s="123">
        <f t="shared" si="61"/>
        <v>0</v>
      </c>
      <c r="DI79" s="123">
        <f t="shared" si="62"/>
        <v>0</v>
      </c>
      <c r="DJ79" s="123">
        <f t="shared" si="63"/>
        <v>-20.759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-18.204999999999998</v>
      </c>
      <c r="D80" s="124">
        <v>0</v>
      </c>
      <c r="E80" s="124">
        <v>0</v>
      </c>
      <c r="F80" s="124">
        <v>-24.795000000000002</v>
      </c>
      <c r="G80" s="124">
        <v>-43</v>
      </c>
      <c r="H80" s="118"/>
      <c r="I80" s="33">
        <v>78</v>
      </c>
      <c r="J80" s="124">
        <v>18.204999999999998</v>
      </c>
      <c r="K80" s="124">
        <v>0</v>
      </c>
      <c r="L80" s="124">
        <v>0</v>
      </c>
      <c r="M80" s="124">
        <v>0</v>
      </c>
      <c r="N80" s="124">
        <v>18.204999999999998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24.795000000000002</v>
      </c>
      <c r="AF80" s="124">
        <v>0</v>
      </c>
      <c r="AG80" s="124">
        <v>0</v>
      </c>
      <c r="AH80" s="124">
        <v>0</v>
      </c>
      <c r="AI80" s="124">
        <v>24.795000000000002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18.204999999999998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-18.204999999999998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24.795000000000002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-24.795000000000002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182.04999999999998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182.04999999999998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247.95000000000002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247.95000000000002</v>
      </c>
      <c r="DF80" s="123">
        <f t="shared" si="59"/>
        <v>43</v>
      </c>
      <c r="DG80" s="123">
        <f t="shared" si="60"/>
        <v>-18.204999999999998</v>
      </c>
      <c r="DH80" s="123">
        <f t="shared" si="61"/>
        <v>0</v>
      </c>
      <c r="DI80" s="123">
        <f t="shared" si="62"/>
        <v>0</v>
      </c>
      <c r="DJ80" s="123">
        <f t="shared" si="63"/>
        <v>-24.795000000000002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-30.905000000000001</v>
      </c>
      <c r="D81" s="124">
        <v>0</v>
      </c>
      <c r="E81" s="124">
        <v>0</v>
      </c>
      <c r="F81" s="124">
        <v>-42.094999999999999</v>
      </c>
      <c r="G81" s="124">
        <v>-73</v>
      </c>
      <c r="H81" s="118"/>
      <c r="I81" s="33">
        <v>79</v>
      </c>
      <c r="J81" s="124">
        <v>30.905000000000001</v>
      </c>
      <c r="K81" s="124">
        <v>0</v>
      </c>
      <c r="L81" s="124">
        <v>0</v>
      </c>
      <c r="M81" s="124">
        <v>0</v>
      </c>
      <c r="N81" s="124">
        <v>30.905000000000001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42.094999999999999</v>
      </c>
      <c r="AF81" s="124">
        <v>0</v>
      </c>
      <c r="AG81" s="124">
        <v>0</v>
      </c>
      <c r="AH81" s="124">
        <v>0</v>
      </c>
      <c r="AI81" s="124">
        <v>42.094999999999999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30.905000000000001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-30.905000000000001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42.094999999999999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-42.094999999999999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309.05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309.05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420.95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420.95</v>
      </c>
      <c r="DF81" s="123">
        <f t="shared" si="59"/>
        <v>73</v>
      </c>
      <c r="DG81" s="123">
        <f t="shared" si="60"/>
        <v>-30.905000000000001</v>
      </c>
      <c r="DH81" s="123">
        <f t="shared" si="61"/>
        <v>0</v>
      </c>
      <c r="DI81" s="123">
        <f t="shared" si="62"/>
        <v>0</v>
      </c>
      <c r="DJ81" s="123">
        <f t="shared" si="63"/>
        <v>-42.094999999999999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-52.92</v>
      </c>
      <c r="D82" s="124">
        <v>0</v>
      </c>
      <c r="E82" s="124">
        <v>0</v>
      </c>
      <c r="F82" s="124">
        <v>-72.08</v>
      </c>
      <c r="G82" s="124">
        <v>-125</v>
      </c>
      <c r="H82" s="118"/>
      <c r="I82" s="33">
        <v>80</v>
      </c>
      <c r="J82" s="124">
        <v>52.92</v>
      </c>
      <c r="K82" s="124">
        <v>0</v>
      </c>
      <c r="L82" s="124">
        <v>0</v>
      </c>
      <c r="M82" s="124">
        <v>0</v>
      </c>
      <c r="N82" s="124">
        <v>52.92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72.08</v>
      </c>
      <c r="AF82" s="124">
        <v>0</v>
      </c>
      <c r="AG82" s="124">
        <v>0</v>
      </c>
      <c r="AH82" s="124">
        <v>0</v>
      </c>
      <c r="AI82" s="124">
        <v>72.08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52.92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-52.92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72.08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-72.08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529.20000000000005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529.20000000000005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720.8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720.8</v>
      </c>
      <c r="DF82" s="123">
        <f t="shared" si="59"/>
        <v>125</v>
      </c>
      <c r="DG82" s="123">
        <f t="shared" si="60"/>
        <v>-52.92</v>
      </c>
      <c r="DH82" s="123">
        <f t="shared" si="61"/>
        <v>0</v>
      </c>
      <c r="DI82" s="123">
        <f t="shared" si="62"/>
        <v>0</v>
      </c>
      <c r="DJ82" s="123">
        <f t="shared" si="63"/>
        <v>-72.08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-55.036999999999999</v>
      </c>
      <c r="D83" s="124">
        <v>0</v>
      </c>
      <c r="E83" s="124">
        <v>0</v>
      </c>
      <c r="F83" s="124">
        <v>-74.962999999999994</v>
      </c>
      <c r="G83" s="124">
        <v>-130</v>
      </c>
      <c r="H83" s="118"/>
      <c r="I83" s="33">
        <v>81</v>
      </c>
      <c r="J83" s="124">
        <v>55.036999999999999</v>
      </c>
      <c r="K83" s="124">
        <v>0</v>
      </c>
      <c r="L83" s="124">
        <v>0</v>
      </c>
      <c r="M83" s="124">
        <v>0</v>
      </c>
      <c r="N83" s="124">
        <v>55.036999999999999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74.962999999999994</v>
      </c>
      <c r="AF83" s="124">
        <v>0</v>
      </c>
      <c r="AG83" s="124">
        <v>0</v>
      </c>
      <c r="AH83" s="124">
        <v>0</v>
      </c>
      <c r="AI83" s="124">
        <v>74.962999999999994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55.036999999999999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-55.036999999999999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74.962999999999994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-74.962999999999994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550.37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550.37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749.62999999999988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749.62999999999988</v>
      </c>
      <c r="DF83" s="123">
        <f t="shared" si="59"/>
        <v>130</v>
      </c>
      <c r="DG83" s="123">
        <f t="shared" si="60"/>
        <v>-55.036999999999999</v>
      </c>
      <c r="DH83" s="123">
        <f t="shared" si="61"/>
        <v>0</v>
      </c>
      <c r="DI83" s="123">
        <f t="shared" si="62"/>
        <v>0</v>
      </c>
      <c r="DJ83" s="123">
        <f t="shared" si="63"/>
        <v>-74.962999999999994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-78.322000000000003</v>
      </c>
      <c r="D84" s="124">
        <v>0</v>
      </c>
      <c r="E84" s="124">
        <v>0</v>
      </c>
      <c r="F84" s="124">
        <v>-106.678</v>
      </c>
      <c r="G84" s="124">
        <v>-185</v>
      </c>
      <c r="H84" s="118"/>
      <c r="I84" s="33">
        <v>82</v>
      </c>
      <c r="J84" s="124">
        <v>78.322000000000003</v>
      </c>
      <c r="K84" s="124">
        <v>0</v>
      </c>
      <c r="L84" s="124">
        <v>0</v>
      </c>
      <c r="M84" s="124">
        <v>0</v>
      </c>
      <c r="N84" s="124">
        <v>78.322000000000003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106.678</v>
      </c>
      <c r="AF84" s="124">
        <v>0</v>
      </c>
      <c r="AG84" s="124">
        <v>0</v>
      </c>
      <c r="AH84" s="124">
        <v>0</v>
      </c>
      <c r="AI84" s="124">
        <v>106.678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78.322000000000003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-78.322000000000003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106.678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-106.678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783.22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783.22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1066.78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1066.78</v>
      </c>
      <c r="DF84" s="123">
        <f t="shared" si="59"/>
        <v>185</v>
      </c>
      <c r="DG84" s="123">
        <f t="shared" si="60"/>
        <v>-78.322000000000003</v>
      </c>
      <c r="DH84" s="123">
        <f t="shared" si="61"/>
        <v>0</v>
      </c>
      <c r="DI84" s="123">
        <f t="shared" si="62"/>
        <v>0</v>
      </c>
      <c r="DJ84" s="123">
        <f t="shared" si="63"/>
        <v>-106.678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-80</v>
      </c>
      <c r="D85" s="124">
        <v>0</v>
      </c>
      <c r="E85" s="124">
        <v>0</v>
      </c>
      <c r="F85" s="124">
        <v>-150</v>
      </c>
      <c r="G85" s="124">
        <v>-230</v>
      </c>
      <c r="H85" s="118"/>
      <c r="I85" s="33">
        <v>83</v>
      </c>
      <c r="J85" s="124">
        <v>80</v>
      </c>
      <c r="K85" s="124">
        <v>0</v>
      </c>
      <c r="L85" s="124">
        <v>0</v>
      </c>
      <c r="M85" s="124">
        <v>0</v>
      </c>
      <c r="N85" s="124">
        <v>80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150</v>
      </c>
      <c r="AF85" s="124">
        <v>0</v>
      </c>
      <c r="AG85" s="124">
        <v>0</v>
      </c>
      <c r="AH85" s="124">
        <v>0</v>
      </c>
      <c r="AI85" s="124">
        <v>150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1500</v>
      </c>
      <c r="DF85" s="123">
        <f t="shared" si="59"/>
        <v>230</v>
      </c>
      <c r="DG85" s="123">
        <f t="shared" si="60"/>
        <v>-80</v>
      </c>
      <c r="DH85" s="123">
        <f t="shared" si="61"/>
        <v>0</v>
      </c>
      <c r="DI85" s="123">
        <f t="shared" si="62"/>
        <v>0</v>
      </c>
      <c r="DJ85" s="123">
        <f t="shared" si="63"/>
        <v>-150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-55</v>
      </c>
      <c r="D86" s="124">
        <v>0</v>
      </c>
      <c r="E86" s="124">
        <v>0</v>
      </c>
      <c r="F86" s="124">
        <v>-237</v>
      </c>
      <c r="G86" s="124">
        <v>-292</v>
      </c>
      <c r="H86" s="118"/>
      <c r="I86" s="33">
        <v>84</v>
      </c>
      <c r="J86" s="124">
        <v>55</v>
      </c>
      <c r="K86" s="124">
        <v>0</v>
      </c>
      <c r="L86" s="124">
        <v>0</v>
      </c>
      <c r="M86" s="124">
        <v>0</v>
      </c>
      <c r="N86" s="124">
        <v>55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237</v>
      </c>
      <c r="AF86" s="124">
        <v>0</v>
      </c>
      <c r="AG86" s="124">
        <v>0</v>
      </c>
      <c r="AH86" s="124">
        <v>0</v>
      </c>
      <c r="AI86" s="124">
        <v>237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237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-237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2370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2370</v>
      </c>
      <c r="DF86" s="123">
        <f t="shared" si="59"/>
        <v>292</v>
      </c>
      <c r="DG86" s="123">
        <f t="shared" si="60"/>
        <v>-55</v>
      </c>
      <c r="DH86" s="123">
        <f t="shared" si="61"/>
        <v>0</v>
      </c>
      <c r="DI86" s="123">
        <f t="shared" si="62"/>
        <v>0</v>
      </c>
      <c r="DJ86" s="123">
        <f t="shared" si="63"/>
        <v>-237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</v>
      </c>
      <c r="D87" s="124">
        <v>0</v>
      </c>
      <c r="E87" s="124">
        <v>0</v>
      </c>
      <c r="F87" s="124">
        <v>-268</v>
      </c>
      <c r="G87" s="124">
        <v>-333</v>
      </c>
      <c r="H87" s="118"/>
      <c r="I87" s="33">
        <v>85</v>
      </c>
      <c r="J87" s="124">
        <v>65</v>
      </c>
      <c r="K87" s="124">
        <v>0</v>
      </c>
      <c r="L87" s="124">
        <v>0</v>
      </c>
      <c r="M87" s="124">
        <v>0</v>
      </c>
      <c r="N87" s="124">
        <v>65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268</v>
      </c>
      <c r="AF87" s="124">
        <v>0</v>
      </c>
      <c r="AG87" s="124">
        <v>0</v>
      </c>
      <c r="AH87" s="124">
        <v>0</v>
      </c>
      <c r="AI87" s="124">
        <v>268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268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-268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2680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2680</v>
      </c>
      <c r="DF87" s="123">
        <f t="shared" si="59"/>
        <v>333</v>
      </c>
      <c r="DG87" s="123">
        <f t="shared" si="60"/>
        <v>-65</v>
      </c>
      <c r="DH87" s="123">
        <f t="shared" si="61"/>
        <v>0</v>
      </c>
      <c r="DI87" s="123">
        <f t="shared" si="62"/>
        <v>0</v>
      </c>
      <c r="DJ87" s="123">
        <f t="shared" si="63"/>
        <v>-268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-50</v>
      </c>
      <c r="D88" s="124">
        <v>0</v>
      </c>
      <c r="E88" s="124">
        <v>0</v>
      </c>
      <c r="F88" s="124">
        <v>-336</v>
      </c>
      <c r="G88" s="124">
        <v>-386</v>
      </c>
      <c r="H88" s="118"/>
      <c r="I88" s="33">
        <v>86</v>
      </c>
      <c r="J88" s="124">
        <v>50</v>
      </c>
      <c r="K88" s="124">
        <v>0</v>
      </c>
      <c r="L88" s="124">
        <v>0</v>
      </c>
      <c r="M88" s="124">
        <v>0</v>
      </c>
      <c r="N88" s="124">
        <v>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336</v>
      </c>
      <c r="AF88" s="124">
        <v>0</v>
      </c>
      <c r="AG88" s="124">
        <v>0</v>
      </c>
      <c r="AH88" s="124">
        <v>0</v>
      </c>
      <c r="AI88" s="124">
        <v>336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336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-336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3360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3360</v>
      </c>
      <c r="DF88" s="123">
        <f t="shared" si="59"/>
        <v>386</v>
      </c>
      <c r="DG88" s="123">
        <f t="shared" si="60"/>
        <v>-50</v>
      </c>
      <c r="DH88" s="123">
        <f t="shared" si="61"/>
        <v>0</v>
      </c>
      <c r="DI88" s="123">
        <f t="shared" si="62"/>
        <v>0</v>
      </c>
      <c r="DJ88" s="123">
        <f t="shared" si="63"/>
        <v>-336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-35</v>
      </c>
      <c r="D89" s="124">
        <v>0</v>
      </c>
      <c r="E89" s="124">
        <v>0</v>
      </c>
      <c r="F89" s="124">
        <v>-409</v>
      </c>
      <c r="G89" s="124">
        <v>-444</v>
      </c>
      <c r="H89" s="118"/>
      <c r="I89" s="33">
        <v>87</v>
      </c>
      <c r="J89" s="124">
        <v>35</v>
      </c>
      <c r="K89" s="124">
        <v>0</v>
      </c>
      <c r="L89" s="124">
        <v>0</v>
      </c>
      <c r="M89" s="124">
        <v>0</v>
      </c>
      <c r="N89" s="124">
        <v>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409</v>
      </c>
      <c r="AF89" s="124">
        <v>0</v>
      </c>
      <c r="AG89" s="124">
        <v>0</v>
      </c>
      <c r="AH89" s="124">
        <v>0</v>
      </c>
      <c r="AI89" s="124">
        <v>409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409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-409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4090</v>
      </c>
      <c r="DF89" s="123">
        <f t="shared" si="59"/>
        <v>444</v>
      </c>
      <c r="DG89" s="123">
        <f t="shared" si="60"/>
        <v>-35</v>
      </c>
      <c r="DH89" s="123">
        <f t="shared" si="61"/>
        <v>0</v>
      </c>
      <c r="DI89" s="123">
        <f t="shared" si="62"/>
        <v>0</v>
      </c>
      <c r="DJ89" s="123">
        <f t="shared" si="63"/>
        <v>-409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-15</v>
      </c>
      <c r="D90" s="124">
        <v>0</v>
      </c>
      <c r="E90" s="124">
        <v>0</v>
      </c>
      <c r="F90" s="124">
        <v>-388.92</v>
      </c>
      <c r="G90" s="124">
        <v>-403.92</v>
      </c>
      <c r="H90" s="118"/>
      <c r="I90" s="33">
        <v>88</v>
      </c>
      <c r="J90" s="124">
        <v>15</v>
      </c>
      <c r="K90" s="124">
        <v>0</v>
      </c>
      <c r="L90" s="124">
        <v>0</v>
      </c>
      <c r="M90" s="124">
        <v>0</v>
      </c>
      <c r="N90" s="124">
        <v>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388.92</v>
      </c>
      <c r="AF90" s="124">
        <v>0</v>
      </c>
      <c r="AG90" s="124">
        <v>0</v>
      </c>
      <c r="AH90" s="124">
        <v>0</v>
      </c>
      <c r="AI90" s="124">
        <v>388.92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388.92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-388.92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3889.2000000000003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3889.2000000000003</v>
      </c>
      <c r="DF90" s="123">
        <f t="shared" si="59"/>
        <v>403.92</v>
      </c>
      <c r="DG90" s="123">
        <f t="shared" si="60"/>
        <v>-15</v>
      </c>
      <c r="DH90" s="123">
        <f t="shared" si="61"/>
        <v>0</v>
      </c>
      <c r="DI90" s="123">
        <f t="shared" si="62"/>
        <v>0</v>
      </c>
      <c r="DJ90" s="123">
        <f t="shared" si="63"/>
        <v>-388.92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-40</v>
      </c>
      <c r="D91" s="124">
        <v>0</v>
      </c>
      <c r="E91" s="124">
        <v>0</v>
      </c>
      <c r="F91" s="124">
        <v>-372</v>
      </c>
      <c r="G91" s="124">
        <v>-412</v>
      </c>
      <c r="H91" s="118"/>
      <c r="I91" s="33">
        <v>89</v>
      </c>
      <c r="J91" s="124">
        <v>40</v>
      </c>
      <c r="K91" s="124">
        <v>0</v>
      </c>
      <c r="L91" s="124">
        <v>0</v>
      </c>
      <c r="M91" s="124">
        <v>0</v>
      </c>
      <c r="N91" s="124">
        <v>40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372</v>
      </c>
      <c r="AF91" s="124">
        <v>0</v>
      </c>
      <c r="AG91" s="124">
        <v>0</v>
      </c>
      <c r="AH91" s="124">
        <v>0</v>
      </c>
      <c r="AI91" s="124">
        <v>372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372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-372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3720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3720</v>
      </c>
      <c r="DF91" s="123">
        <f t="shared" si="59"/>
        <v>412</v>
      </c>
      <c r="DG91" s="123">
        <f t="shared" si="60"/>
        <v>-40</v>
      </c>
      <c r="DH91" s="123">
        <f t="shared" si="61"/>
        <v>0</v>
      </c>
      <c r="DI91" s="123">
        <f t="shared" si="62"/>
        <v>0</v>
      </c>
      <c r="DJ91" s="123">
        <f t="shared" si="63"/>
        <v>-372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-356.61399999999998</v>
      </c>
      <c r="G92" s="124">
        <v>-376.61399999999998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356.61399999999998</v>
      </c>
      <c r="AF92" s="124">
        <v>0</v>
      </c>
      <c r="AG92" s="124">
        <v>0</v>
      </c>
      <c r="AH92" s="124">
        <v>0</v>
      </c>
      <c r="AI92" s="124">
        <v>356.61399999999998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356.61399999999998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-356.61399999999998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3566.14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3566.14</v>
      </c>
      <c r="DF92" s="123">
        <f t="shared" si="59"/>
        <v>376.61399999999998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-356.61399999999998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-340.99400000000003</v>
      </c>
      <c r="G93" s="124">
        <v>-340.99400000000003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340.99400000000003</v>
      </c>
      <c r="AF93" s="124">
        <v>0</v>
      </c>
      <c r="AG93" s="124">
        <v>0</v>
      </c>
      <c r="AH93" s="124">
        <v>0</v>
      </c>
      <c r="AI93" s="124">
        <v>340.99400000000003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340.99400000000003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-340.99400000000003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3409.9400000000005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3409.9400000000005</v>
      </c>
      <c r="DF93" s="123">
        <f t="shared" si="59"/>
        <v>340.99400000000003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-340.99400000000003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-327.10399999999998</v>
      </c>
      <c r="G94" s="124">
        <v>-327.10399999999998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327.10399999999998</v>
      </c>
      <c r="AF94" s="124">
        <v>0</v>
      </c>
      <c r="AG94" s="124">
        <v>0</v>
      </c>
      <c r="AH94" s="124">
        <v>0</v>
      </c>
      <c r="AI94" s="124">
        <v>327.10399999999998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327.10399999999998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-327.10399999999998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3271.04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3271.04</v>
      </c>
      <c r="DF94" s="123">
        <f t="shared" si="59"/>
        <v>327.10399999999998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-327.10399999999998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-309.363</v>
      </c>
      <c r="G95" s="124">
        <v>-309.363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309.363</v>
      </c>
      <c r="AF95" s="124">
        <v>0</v>
      </c>
      <c r="AG95" s="124">
        <v>0</v>
      </c>
      <c r="AH95" s="124">
        <v>0</v>
      </c>
      <c r="AI95" s="124">
        <v>309.363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309.363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-309.363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3093.63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3093.63</v>
      </c>
      <c r="DF95" s="123">
        <f t="shared" si="59"/>
        <v>309.363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-309.363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-307.18700000000001</v>
      </c>
      <c r="G96" s="124">
        <v>-307.18700000000001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307.18700000000001</v>
      </c>
      <c r="AF96" s="124">
        <v>0</v>
      </c>
      <c r="AG96" s="124">
        <v>0</v>
      </c>
      <c r="AH96" s="124">
        <v>0</v>
      </c>
      <c r="AI96" s="124">
        <v>307.18700000000001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307.18700000000001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-307.18700000000001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3071.87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3071.87</v>
      </c>
      <c r="DF96" s="123">
        <f t="shared" si="59"/>
        <v>307.18700000000001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-307.18700000000001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-308.767</v>
      </c>
      <c r="G97" s="124">
        <v>-308.767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308.767</v>
      </c>
      <c r="AF97" s="124">
        <v>0</v>
      </c>
      <c r="AG97" s="124">
        <v>0</v>
      </c>
      <c r="AH97" s="124">
        <v>0</v>
      </c>
      <c r="AI97" s="124">
        <v>308.767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308.767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-308.767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3087.67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3087.67</v>
      </c>
      <c r="DF97" s="123">
        <f t="shared" si="59"/>
        <v>308.767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-308.767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-311.60700000000003</v>
      </c>
      <c r="G98" s="124">
        <v>-311.60700000000003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311.60700000000003</v>
      </c>
      <c r="AF98" s="124">
        <v>0</v>
      </c>
      <c r="AG98" s="124">
        <v>0</v>
      </c>
      <c r="AH98" s="124">
        <v>0</v>
      </c>
      <c r="AI98" s="124">
        <v>311.60700000000003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311.60700000000003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-311.60700000000003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78550.515774000014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78550.515774000014</v>
      </c>
      <c r="DF98" s="123">
        <f t="shared" si="59"/>
        <v>311.60700000000003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-311.60700000000003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0.1831265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-0.1831265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1.54488125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-1.54488125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0.1831265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0.1831265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3.4307423943500006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3.4307423943500006</v>
      </c>
      <c r="DE99" s="128"/>
      <c r="DF99" s="123">
        <f t="shared" si="59"/>
        <v>1.72800775</v>
      </c>
      <c r="DG99" s="123">
        <f t="shared" si="60"/>
        <v>-0.1831265</v>
      </c>
      <c r="DH99" s="123">
        <f t="shared" si="61"/>
        <v>0</v>
      </c>
      <c r="DI99" s="123">
        <f t="shared" si="62"/>
        <v>0</v>
      </c>
      <c r="DJ99" s="123">
        <f t="shared" si="63"/>
        <v>-1.54488125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1.72800775</v>
      </c>
      <c r="DG103" s="199">
        <f t="shared" ref="DG103:DJ103" si="74">SUMIF(DG3:DG98,"&gt;0",DG3:DG98)/4000</f>
        <v>0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-0.1831265</v>
      </c>
      <c r="DH104" s="199">
        <f t="shared" si="75"/>
        <v>0</v>
      </c>
      <c r="DI104" s="199">
        <f t="shared" si="75"/>
        <v>0</v>
      </c>
      <c r="DJ104" s="199">
        <f t="shared" si="75"/>
        <v>-1.54488125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44746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44746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38.619999999999997</v>
      </c>
      <c r="L3" s="95">
        <v>0</v>
      </c>
      <c r="M3" s="114">
        <v>3.19</v>
      </c>
      <c r="N3" s="113">
        <v>0</v>
      </c>
      <c r="O3" s="95">
        <v>-75</v>
      </c>
      <c r="P3" s="95">
        <v>-402</v>
      </c>
      <c r="Q3" s="95">
        <v>0</v>
      </c>
      <c r="R3" s="95">
        <v>0</v>
      </c>
      <c r="S3" s="114">
        <v>0</v>
      </c>
      <c r="U3" s="115">
        <v>-477</v>
      </c>
      <c r="V3" s="116">
        <v>41.81</v>
      </c>
      <c r="W3">
        <v>0</v>
      </c>
      <c r="X3">
        <v>-75</v>
      </c>
      <c r="Y3">
        <v>38.619999999999997</v>
      </c>
      <c r="Z3">
        <v>3.19</v>
      </c>
      <c r="AA3">
        <v>-402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38.630000000000003</v>
      </c>
      <c r="L4" s="88">
        <v>0</v>
      </c>
      <c r="M4" s="116">
        <v>4.7300000000000004</v>
      </c>
      <c r="N4" s="115">
        <v>0</v>
      </c>
      <c r="O4" s="88">
        <v>-90</v>
      </c>
      <c r="P4" s="88">
        <v>-419</v>
      </c>
      <c r="Q4" s="88">
        <v>0</v>
      </c>
      <c r="R4" s="88">
        <v>0</v>
      </c>
      <c r="S4" s="116">
        <v>0</v>
      </c>
      <c r="U4" s="115">
        <v>-509</v>
      </c>
      <c r="V4" s="116">
        <v>43.36</v>
      </c>
      <c r="W4">
        <v>0</v>
      </c>
      <c r="X4">
        <v>-90</v>
      </c>
      <c r="Y4">
        <v>38.630000000000003</v>
      </c>
      <c r="Z4">
        <v>4.7300000000000004</v>
      </c>
      <c r="AA4">
        <v>-419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38.630000000000003</v>
      </c>
      <c r="L5" s="88">
        <v>0</v>
      </c>
      <c r="M5" s="116">
        <v>1.93</v>
      </c>
      <c r="N5" s="115">
        <v>0</v>
      </c>
      <c r="O5" s="88">
        <v>-105</v>
      </c>
      <c r="P5" s="88">
        <v>-440</v>
      </c>
      <c r="Q5" s="88">
        <v>0</v>
      </c>
      <c r="R5" s="88">
        <v>0</v>
      </c>
      <c r="S5" s="116">
        <v>0</v>
      </c>
      <c r="U5" s="115">
        <v>-545</v>
      </c>
      <c r="V5" s="116">
        <v>40.56</v>
      </c>
      <c r="W5">
        <v>0</v>
      </c>
      <c r="X5">
        <v>-105</v>
      </c>
      <c r="Y5">
        <v>38.630000000000003</v>
      </c>
      <c r="Z5">
        <v>1.93</v>
      </c>
      <c r="AA5">
        <v>-440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2.0299999999999998</v>
      </c>
      <c r="N6" s="115">
        <v>0</v>
      </c>
      <c r="O6" s="88">
        <v>-125</v>
      </c>
      <c r="P6" s="88">
        <v>-459</v>
      </c>
      <c r="Q6" s="88">
        <v>0</v>
      </c>
      <c r="R6" s="88">
        <v>0</v>
      </c>
      <c r="S6" s="116">
        <v>0</v>
      </c>
      <c r="U6" s="115">
        <v>-584</v>
      </c>
      <c r="V6" s="116">
        <v>2.0299999999999998</v>
      </c>
      <c r="W6">
        <v>0</v>
      </c>
      <c r="X6">
        <v>-125</v>
      </c>
      <c r="Y6">
        <v>0</v>
      </c>
      <c r="Z6">
        <v>2.0299999999999998</v>
      </c>
      <c r="AA6">
        <v>-459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38.619999999999997</v>
      </c>
      <c r="L7" s="88">
        <v>0</v>
      </c>
      <c r="M7" s="116">
        <v>1.26</v>
      </c>
      <c r="N7" s="115">
        <v>0</v>
      </c>
      <c r="O7" s="88">
        <v>-145</v>
      </c>
      <c r="P7" s="88">
        <v>-478</v>
      </c>
      <c r="Q7" s="88">
        <v>0</v>
      </c>
      <c r="R7" s="88">
        <v>0</v>
      </c>
      <c r="S7" s="116">
        <v>0</v>
      </c>
      <c r="U7" s="115">
        <v>-623</v>
      </c>
      <c r="V7" s="116">
        <v>39.880000000000003</v>
      </c>
      <c r="W7">
        <v>0</v>
      </c>
      <c r="X7">
        <v>-145</v>
      </c>
      <c r="Y7">
        <v>38.619999999999997</v>
      </c>
      <c r="Z7">
        <v>1.26</v>
      </c>
      <c r="AA7">
        <v>-478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33.799999999999997</v>
      </c>
      <c r="L8" s="88">
        <v>0</v>
      </c>
      <c r="M8" s="116">
        <v>0</v>
      </c>
      <c r="N8" s="115">
        <v>0</v>
      </c>
      <c r="O8" s="88">
        <v>-142</v>
      </c>
      <c r="P8" s="88">
        <v>-354.1</v>
      </c>
      <c r="Q8" s="88">
        <v>0</v>
      </c>
      <c r="R8" s="88">
        <v>0</v>
      </c>
      <c r="S8" s="116">
        <v>0</v>
      </c>
      <c r="U8" s="115">
        <v>-496.1</v>
      </c>
      <c r="V8" s="116">
        <v>33.799999999999997</v>
      </c>
      <c r="W8">
        <v>0</v>
      </c>
      <c r="X8">
        <v>-142</v>
      </c>
      <c r="Y8">
        <v>33.799999999999997</v>
      </c>
      <c r="Z8">
        <v>0</v>
      </c>
      <c r="AA8">
        <v>-354.1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28.96</v>
      </c>
      <c r="L9" s="88">
        <v>0</v>
      </c>
      <c r="M9" s="116">
        <v>0.97</v>
      </c>
      <c r="N9" s="115">
        <v>0</v>
      </c>
      <c r="O9" s="88">
        <v>-157</v>
      </c>
      <c r="P9" s="88">
        <v>-300</v>
      </c>
      <c r="Q9" s="88">
        <v>0</v>
      </c>
      <c r="R9" s="88">
        <v>0</v>
      </c>
      <c r="S9" s="116">
        <v>0</v>
      </c>
      <c r="U9" s="115">
        <v>-457</v>
      </c>
      <c r="V9" s="116">
        <v>29.93</v>
      </c>
      <c r="W9">
        <v>0</v>
      </c>
      <c r="X9">
        <v>-157</v>
      </c>
      <c r="Y9">
        <v>28.96</v>
      </c>
      <c r="Z9">
        <v>0.97</v>
      </c>
      <c r="AA9">
        <v>-300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0.39</v>
      </c>
      <c r="N10" s="115">
        <v>0</v>
      </c>
      <c r="O10" s="88">
        <v>-158.30000000000001</v>
      </c>
      <c r="P10" s="88">
        <v>-312</v>
      </c>
      <c r="Q10" s="88">
        <v>0</v>
      </c>
      <c r="R10" s="88">
        <v>0</v>
      </c>
      <c r="S10" s="116">
        <v>0</v>
      </c>
      <c r="U10" s="115">
        <v>-470.3</v>
      </c>
      <c r="V10" s="116">
        <v>0.39</v>
      </c>
      <c r="W10">
        <v>0</v>
      </c>
      <c r="X10">
        <v>-158.30000000000001</v>
      </c>
      <c r="Y10">
        <v>0</v>
      </c>
      <c r="Z10">
        <v>0.39</v>
      </c>
      <c r="AA10">
        <v>-312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38.619999999999997</v>
      </c>
      <c r="L11" s="88">
        <v>0</v>
      </c>
      <c r="M11" s="116">
        <v>3.19</v>
      </c>
      <c r="N11" s="115">
        <v>0</v>
      </c>
      <c r="O11" s="88">
        <v>-152</v>
      </c>
      <c r="P11" s="88">
        <v>-158</v>
      </c>
      <c r="Q11" s="88">
        <v>0</v>
      </c>
      <c r="R11" s="88">
        <v>0</v>
      </c>
      <c r="S11" s="116">
        <v>0</v>
      </c>
      <c r="U11" s="115">
        <v>-310</v>
      </c>
      <c r="V11" s="116">
        <v>41.81</v>
      </c>
      <c r="W11">
        <v>0</v>
      </c>
      <c r="X11">
        <v>-152</v>
      </c>
      <c r="Y11">
        <v>38.619999999999997</v>
      </c>
      <c r="Z11">
        <v>3.19</v>
      </c>
      <c r="AA11">
        <v>-158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33.799999999999997</v>
      </c>
      <c r="L12" s="88">
        <v>0</v>
      </c>
      <c r="M12" s="116">
        <v>0</v>
      </c>
      <c r="N12" s="115">
        <v>0</v>
      </c>
      <c r="O12" s="88">
        <v>-167</v>
      </c>
      <c r="P12" s="88">
        <v>-183</v>
      </c>
      <c r="Q12" s="88">
        <v>0</v>
      </c>
      <c r="R12" s="88">
        <v>0</v>
      </c>
      <c r="S12" s="116">
        <v>0</v>
      </c>
      <c r="U12" s="115">
        <v>-350</v>
      </c>
      <c r="V12" s="116">
        <v>33.799999999999997</v>
      </c>
      <c r="W12">
        <v>0</v>
      </c>
      <c r="X12">
        <v>-167</v>
      </c>
      <c r="Y12">
        <v>33.799999999999997</v>
      </c>
      <c r="Z12">
        <v>0</v>
      </c>
      <c r="AA12">
        <v>-183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28.97</v>
      </c>
      <c r="L13" s="88">
        <v>0</v>
      </c>
      <c r="M13" s="116">
        <v>1.06</v>
      </c>
      <c r="N13" s="115">
        <v>0</v>
      </c>
      <c r="O13" s="88">
        <v>-187</v>
      </c>
      <c r="P13" s="88">
        <v>-203</v>
      </c>
      <c r="Q13" s="88">
        <v>0</v>
      </c>
      <c r="R13" s="88">
        <v>0</v>
      </c>
      <c r="S13" s="116">
        <v>0</v>
      </c>
      <c r="U13" s="115">
        <v>-390</v>
      </c>
      <c r="V13" s="116">
        <v>30.03</v>
      </c>
      <c r="W13">
        <v>0</v>
      </c>
      <c r="X13">
        <v>-187</v>
      </c>
      <c r="Y13">
        <v>28.97</v>
      </c>
      <c r="Z13">
        <v>1.06</v>
      </c>
      <c r="AA13">
        <v>-203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</v>
      </c>
      <c r="N14" s="115">
        <v>0</v>
      </c>
      <c r="O14" s="88">
        <v>-202</v>
      </c>
      <c r="P14" s="88">
        <v>-220</v>
      </c>
      <c r="Q14" s="88">
        <v>0</v>
      </c>
      <c r="R14" s="88">
        <v>0</v>
      </c>
      <c r="S14" s="116">
        <v>0</v>
      </c>
      <c r="U14" s="115">
        <v>-422</v>
      </c>
      <c r="V14" s="116">
        <v>2.8</v>
      </c>
      <c r="W14">
        <v>0</v>
      </c>
      <c r="X14">
        <v>-202</v>
      </c>
      <c r="Y14">
        <v>0</v>
      </c>
      <c r="Z14">
        <v>2.8</v>
      </c>
      <c r="AA14">
        <v>-220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-146</v>
      </c>
      <c r="P15" s="88">
        <v>-248</v>
      </c>
      <c r="Q15" s="88">
        <v>0</v>
      </c>
      <c r="R15" s="88">
        <v>0</v>
      </c>
      <c r="S15" s="116">
        <v>0</v>
      </c>
      <c r="U15" s="115">
        <v>-394</v>
      </c>
      <c r="V15" s="116">
        <v>0</v>
      </c>
      <c r="W15">
        <v>0</v>
      </c>
      <c r="X15">
        <v>-146</v>
      </c>
      <c r="Y15">
        <v>0</v>
      </c>
      <c r="Z15">
        <v>0</v>
      </c>
      <c r="AA15">
        <v>-248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2.5099999999999998</v>
      </c>
      <c r="N16" s="115">
        <v>0</v>
      </c>
      <c r="O16" s="88">
        <v>-156</v>
      </c>
      <c r="P16" s="88">
        <v>-266</v>
      </c>
      <c r="Q16" s="88">
        <v>0</v>
      </c>
      <c r="R16" s="88">
        <v>0</v>
      </c>
      <c r="S16" s="116">
        <v>0</v>
      </c>
      <c r="U16" s="115">
        <v>-422</v>
      </c>
      <c r="V16" s="116">
        <v>2.5099999999999998</v>
      </c>
      <c r="W16">
        <v>0</v>
      </c>
      <c r="X16">
        <v>-156</v>
      </c>
      <c r="Y16">
        <v>0</v>
      </c>
      <c r="Z16">
        <v>2.5099999999999998</v>
      </c>
      <c r="AA16">
        <v>-266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2.99</v>
      </c>
      <c r="N17" s="115">
        <v>0</v>
      </c>
      <c r="O17" s="88">
        <v>-166</v>
      </c>
      <c r="P17" s="88">
        <v>-281</v>
      </c>
      <c r="Q17" s="88">
        <v>0</v>
      </c>
      <c r="R17" s="88">
        <v>0</v>
      </c>
      <c r="S17" s="116">
        <v>0</v>
      </c>
      <c r="U17" s="115">
        <v>-447</v>
      </c>
      <c r="V17" s="116">
        <v>2.99</v>
      </c>
      <c r="W17">
        <v>0</v>
      </c>
      <c r="X17">
        <v>-166</v>
      </c>
      <c r="Y17">
        <v>0</v>
      </c>
      <c r="Z17">
        <v>2.99</v>
      </c>
      <c r="AA17">
        <v>-281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8.8800000000000008</v>
      </c>
      <c r="N18" s="115">
        <v>0</v>
      </c>
      <c r="O18" s="88">
        <v>-181</v>
      </c>
      <c r="P18" s="88">
        <v>-298</v>
      </c>
      <c r="Q18" s="88">
        <v>0</v>
      </c>
      <c r="R18" s="88">
        <v>0</v>
      </c>
      <c r="S18" s="116">
        <v>0</v>
      </c>
      <c r="U18" s="115">
        <v>-479</v>
      </c>
      <c r="V18" s="116">
        <v>8.8800000000000008</v>
      </c>
      <c r="W18">
        <v>0</v>
      </c>
      <c r="X18">
        <v>-181</v>
      </c>
      <c r="Y18">
        <v>0</v>
      </c>
      <c r="Z18">
        <v>8.8800000000000008</v>
      </c>
      <c r="AA18">
        <v>-298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2.61</v>
      </c>
      <c r="N19" s="115">
        <v>0</v>
      </c>
      <c r="O19" s="88">
        <v>-191</v>
      </c>
      <c r="P19" s="88">
        <v>-318</v>
      </c>
      <c r="Q19" s="88">
        <v>0</v>
      </c>
      <c r="R19" s="88">
        <v>0</v>
      </c>
      <c r="S19" s="116">
        <v>0</v>
      </c>
      <c r="U19" s="115">
        <v>-509</v>
      </c>
      <c r="V19" s="116">
        <v>2.61</v>
      </c>
      <c r="W19">
        <v>0</v>
      </c>
      <c r="X19">
        <v>-191</v>
      </c>
      <c r="Y19">
        <v>0</v>
      </c>
      <c r="Z19">
        <v>2.61</v>
      </c>
      <c r="AA19">
        <v>-318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5.99</v>
      </c>
      <c r="N20" s="115">
        <v>0</v>
      </c>
      <c r="O20" s="88">
        <v>-201</v>
      </c>
      <c r="P20" s="88">
        <v>-331.01</v>
      </c>
      <c r="Q20" s="88">
        <v>0</v>
      </c>
      <c r="R20" s="88">
        <v>0</v>
      </c>
      <c r="S20" s="116">
        <v>0</v>
      </c>
      <c r="U20" s="115">
        <v>-532.01</v>
      </c>
      <c r="V20" s="116">
        <v>5.99</v>
      </c>
      <c r="W20">
        <v>0</v>
      </c>
      <c r="X20">
        <v>-201</v>
      </c>
      <c r="Y20">
        <v>0</v>
      </c>
      <c r="Z20">
        <v>5.99</v>
      </c>
      <c r="AA20">
        <v>-331.01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8.4</v>
      </c>
      <c r="N21" s="115">
        <v>0</v>
      </c>
      <c r="O21" s="88">
        <v>-242.16</v>
      </c>
      <c r="P21" s="88">
        <v>-343</v>
      </c>
      <c r="Q21" s="88">
        <v>0</v>
      </c>
      <c r="R21" s="88">
        <v>0</v>
      </c>
      <c r="S21" s="116">
        <v>0</v>
      </c>
      <c r="U21" s="115">
        <v>-585.16</v>
      </c>
      <c r="V21" s="116">
        <v>8.4</v>
      </c>
      <c r="W21">
        <v>0</v>
      </c>
      <c r="X21">
        <v>-242.16</v>
      </c>
      <c r="Y21">
        <v>0</v>
      </c>
      <c r="Z21">
        <v>8.4</v>
      </c>
      <c r="AA21">
        <v>-343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0.19</v>
      </c>
      <c r="N22" s="115">
        <v>0</v>
      </c>
      <c r="O22" s="88">
        <v>-262</v>
      </c>
      <c r="P22" s="88">
        <v>-358</v>
      </c>
      <c r="Q22" s="88">
        <v>0</v>
      </c>
      <c r="R22" s="88">
        <v>0</v>
      </c>
      <c r="S22" s="116">
        <v>0</v>
      </c>
      <c r="U22" s="115">
        <v>-620</v>
      </c>
      <c r="V22" s="116">
        <v>0.19</v>
      </c>
      <c r="W22">
        <v>0</v>
      </c>
      <c r="X22">
        <v>-262</v>
      </c>
      <c r="Y22">
        <v>0</v>
      </c>
      <c r="Z22">
        <v>0.19</v>
      </c>
      <c r="AA22">
        <v>-358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9.08</v>
      </c>
      <c r="N23" s="115">
        <v>0</v>
      </c>
      <c r="O23" s="88">
        <v>-282</v>
      </c>
      <c r="P23" s="88">
        <v>-484.3</v>
      </c>
      <c r="Q23" s="88">
        <v>0</v>
      </c>
      <c r="R23" s="88">
        <v>0</v>
      </c>
      <c r="S23" s="116">
        <v>0</v>
      </c>
      <c r="U23" s="115">
        <v>-766.3</v>
      </c>
      <c r="V23" s="116">
        <v>9.08</v>
      </c>
      <c r="W23">
        <v>0</v>
      </c>
      <c r="X23">
        <v>-282</v>
      </c>
      <c r="Y23">
        <v>0</v>
      </c>
      <c r="Z23">
        <v>9.08</v>
      </c>
      <c r="AA23">
        <v>-484.3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-350</v>
      </c>
      <c r="P24" s="88">
        <v>-567</v>
      </c>
      <c r="Q24" s="88">
        <v>0</v>
      </c>
      <c r="R24" s="88">
        <v>0</v>
      </c>
      <c r="S24" s="116">
        <v>0</v>
      </c>
      <c r="U24" s="115">
        <v>-917</v>
      </c>
      <c r="V24" s="116">
        <v>9.66</v>
      </c>
      <c r="W24">
        <v>0</v>
      </c>
      <c r="X24">
        <v>-350</v>
      </c>
      <c r="Y24">
        <v>0</v>
      </c>
      <c r="Z24">
        <v>9.66</v>
      </c>
      <c r="AA24">
        <v>-567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-355</v>
      </c>
      <c r="P25" s="88">
        <v>-580</v>
      </c>
      <c r="Q25" s="88">
        <v>0</v>
      </c>
      <c r="R25" s="88">
        <v>0</v>
      </c>
      <c r="S25" s="116">
        <v>0</v>
      </c>
      <c r="U25" s="115">
        <v>-935</v>
      </c>
      <c r="V25" s="116">
        <v>9.66</v>
      </c>
      <c r="W25">
        <v>0</v>
      </c>
      <c r="X25">
        <v>-355</v>
      </c>
      <c r="Y25">
        <v>0</v>
      </c>
      <c r="Z25">
        <v>9.66</v>
      </c>
      <c r="AA25">
        <v>-580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5.21</v>
      </c>
      <c r="N26" s="115">
        <v>0</v>
      </c>
      <c r="O26" s="88">
        <v>-355</v>
      </c>
      <c r="P26" s="88">
        <v>-595</v>
      </c>
      <c r="Q26" s="88">
        <v>0</v>
      </c>
      <c r="R26" s="88">
        <v>0</v>
      </c>
      <c r="S26" s="116">
        <v>0</v>
      </c>
      <c r="U26" s="115">
        <v>-950</v>
      </c>
      <c r="V26" s="116">
        <v>5.21</v>
      </c>
      <c r="W26">
        <v>0</v>
      </c>
      <c r="X26">
        <v>-355</v>
      </c>
      <c r="Y26">
        <v>0</v>
      </c>
      <c r="Z26">
        <v>5.21</v>
      </c>
      <c r="AA26">
        <v>-595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5.5</v>
      </c>
      <c r="N27" s="115">
        <v>0</v>
      </c>
      <c r="O27" s="88">
        <v>-310</v>
      </c>
      <c r="P27" s="88">
        <v>-611</v>
      </c>
      <c r="Q27" s="88">
        <v>0</v>
      </c>
      <c r="R27" s="88">
        <v>0</v>
      </c>
      <c r="S27" s="116">
        <v>0</v>
      </c>
      <c r="U27" s="115">
        <v>-921</v>
      </c>
      <c r="V27" s="116">
        <v>5.5</v>
      </c>
      <c r="W27">
        <v>0</v>
      </c>
      <c r="X27">
        <v>-310</v>
      </c>
      <c r="Y27">
        <v>0</v>
      </c>
      <c r="Z27">
        <v>5.5</v>
      </c>
      <c r="AA27">
        <v>-611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-320</v>
      </c>
      <c r="P28" s="88">
        <v>-617</v>
      </c>
      <c r="Q28" s="88">
        <v>0</v>
      </c>
      <c r="R28" s="88">
        <v>0</v>
      </c>
      <c r="S28" s="116">
        <v>0</v>
      </c>
      <c r="U28" s="115">
        <v>-937</v>
      </c>
      <c r="V28" s="116">
        <v>9.66</v>
      </c>
      <c r="W28">
        <v>0</v>
      </c>
      <c r="X28">
        <v>-320</v>
      </c>
      <c r="Y28">
        <v>0</v>
      </c>
      <c r="Z28">
        <v>9.66</v>
      </c>
      <c r="AA28">
        <v>-617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1.64</v>
      </c>
      <c r="N29" s="115">
        <v>0</v>
      </c>
      <c r="O29" s="88">
        <v>-335</v>
      </c>
      <c r="P29" s="88">
        <v>-633</v>
      </c>
      <c r="Q29" s="88">
        <v>0</v>
      </c>
      <c r="R29" s="88">
        <v>0</v>
      </c>
      <c r="S29" s="116">
        <v>0</v>
      </c>
      <c r="U29" s="115">
        <v>-968</v>
      </c>
      <c r="V29" s="116">
        <v>1.64</v>
      </c>
      <c r="W29">
        <v>0</v>
      </c>
      <c r="X29">
        <v>-335</v>
      </c>
      <c r="Y29">
        <v>0</v>
      </c>
      <c r="Z29">
        <v>1.64</v>
      </c>
      <c r="AA29">
        <v>-633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8.2100000000000009</v>
      </c>
      <c r="N30" s="115">
        <v>0</v>
      </c>
      <c r="O30" s="88">
        <v>-327</v>
      </c>
      <c r="P30" s="88">
        <v>-660</v>
      </c>
      <c r="Q30" s="88">
        <v>0</v>
      </c>
      <c r="R30" s="88">
        <v>0</v>
      </c>
      <c r="S30" s="116">
        <v>0</v>
      </c>
      <c r="U30" s="115">
        <v>-987</v>
      </c>
      <c r="V30" s="116">
        <v>8.2100000000000009</v>
      </c>
      <c r="W30">
        <v>0</v>
      </c>
      <c r="X30">
        <v>-327</v>
      </c>
      <c r="Y30">
        <v>0</v>
      </c>
      <c r="Z30">
        <v>8.2100000000000009</v>
      </c>
      <c r="AA30">
        <v>-660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9.56</v>
      </c>
      <c r="N31" s="115">
        <v>0</v>
      </c>
      <c r="O31" s="88">
        <v>-304</v>
      </c>
      <c r="P31" s="88">
        <v>-670</v>
      </c>
      <c r="Q31" s="88">
        <v>0</v>
      </c>
      <c r="R31" s="88">
        <v>0</v>
      </c>
      <c r="S31" s="116">
        <v>0</v>
      </c>
      <c r="U31" s="115">
        <v>-974</v>
      </c>
      <c r="V31" s="116">
        <v>9.56</v>
      </c>
      <c r="W31">
        <v>0</v>
      </c>
      <c r="X31">
        <v>-304</v>
      </c>
      <c r="Y31">
        <v>0</v>
      </c>
      <c r="Z31">
        <v>9.56</v>
      </c>
      <c r="AA31">
        <v>-670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-317</v>
      </c>
      <c r="P32" s="88">
        <v>-517</v>
      </c>
      <c r="Q32" s="88">
        <v>0</v>
      </c>
      <c r="R32" s="88">
        <v>0</v>
      </c>
      <c r="S32" s="116">
        <v>0</v>
      </c>
      <c r="U32" s="115">
        <v>-834</v>
      </c>
      <c r="V32" s="116">
        <v>9.66</v>
      </c>
      <c r="W32">
        <v>0</v>
      </c>
      <c r="X32">
        <v>-317</v>
      </c>
      <c r="Y32">
        <v>0</v>
      </c>
      <c r="Z32">
        <v>9.66</v>
      </c>
      <c r="AA32">
        <v>-517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6.37</v>
      </c>
      <c r="N33" s="115">
        <v>0</v>
      </c>
      <c r="O33" s="88">
        <v>-286</v>
      </c>
      <c r="P33" s="88">
        <v>-526</v>
      </c>
      <c r="Q33" s="88">
        <v>0</v>
      </c>
      <c r="R33" s="88">
        <v>0</v>
      </c>
      <c r="S33" s="116">
        <v>0</v>
      </c>
      <c r="U33" s="115">
        <v>-812</v>
      </c>
      <c r="V33" s="116">
        <v>6.37</v>
      </c>
      <c r="W33">
        <v>0</v>
      </c>
      <c r="X33">
        <v>-286</v>
      </c>
      <c r="Y33">
        <v>0</v>
      </c>
      <c r="Z33">
        <v>6.37</v>
      </c>
      <c r="AA33">
        <v>-526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8.2100000000000009</v>
      </c>
      <c r="N34" s="115">
        <v>0</v>
      </c>
      <c r="O34" s="88">
        <v>-291</v>
      </c>
      <c r="P34" s="88">
        <v>-540</v>
      </c>
      <c r="Q34" s="88">
        <v>0</v>
      </c>
      <c r="R34" s="88">
        <v>0</v>
      </c>
      <c r="S34" s="116">
        <v>0</v>
      </c>
      <c r="U34" s="115">
        <v>-831</v>
      </c>
      <c r="V34" s="116">
        <v>8.2100000000000009</v>
      </c>
      <c r="W34">
        <v>0</v>
      </c>
      <c r="X34">
        <v>-291</v>
      </c>
      <c r="Y34">
        <v>0</v>
      </c>
      <c r="Z34">
        <v>8.2100000000000009</v>
      </c>
      <c r="AA34">
        <v>-540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9.66</v>
      </c>
      <c r="N35" s="115">
        <v>0</v>
      </c>
      <c r="O35" s="88">
        <v>-296</v>
      </c>
      <c r="P35" s="88">
        <v>-550</v>
      </c>
      <c r="Q35" s="88">
        <v>0</v>
      </c>
      <c r="R35" s="88">
        <v>0</v>
      </c>
      <c r="S35" s="116">
        <v>0</v>
      </c>
      <c r="U35" s="115">
        <v>-846</v>
      </c>
      <c r="V35" s="116">
        <v>9.66</v>
      </c>
      <c r="W35">
        <v>0</v>
      </c>
      <c r="X35">
        <v>-296</v>
      </c>
      <c r="Y35">
        <v>0</v>
      </c>
      <c r="Z35">
        <v>9.66</v>
      </c>
      <c r="AA35">
        <v>-550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3.28</v>
      </c>
      <c r="N36" s="115">
        <v>0</v>
      </c>
      <c r="O36" s="88">
        <v>-296</v>
      </c>
      <c r="P36" s="88">
        <v>-542</v>
      </c>
      <c r="Q36" s="88">
        <v>0</v>
      </c>
      <c r="R36" s="88">
        <v>0</v>
      </c>
      <c r="S36" s="116">
        <v>0</v>
      </c>
      <c r="U36" s="115">
        <v>-838</v>
      </c>
      <c r="V36" s="116">
        <v>3.28</v>
      </c>
      <c r="W36">
        <v>0</v>
      </c>
      <c r="X36">
        <v>-296</v>
      </c>
      <c r="Y36">
        <v>0</v>
      </c>
      <c r="Z36">
        <v>3.28</v>
      </c>
      <c r="AA36">
        <v>-542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9.4600000000000009</v>
      </c>
      <c r="N37" s="115">
        <v>0</v>
      </c>
      <c r="O37" s="88">
        <v>-311</v>
      </c>
      <c r="P37" s="88">
        <v>-548</v>
      </c>
      <c r="Q37" s="88">
        <v>0</v>
      </c>
      <c r="R37" s="88">
        <v>0</v>
      </c>
      <c r="S37" s="116">
        <v>0</v>
      </c>
      <c r="U37" s="115">
        <v>-859</v>
      </c>
      <c r="V37" s="116">
        <v>9.4600000000000009</v>
      </c>
      <c r="W37">
        <v>0</v>
      </c>
      <c r="X37">
        <v>-311</v>
      </c>
      <c r="Y37">
        <v>0</v>
      </c>
      <c r="Z37">
        <v>9.4600000000000009</v>
      </c>
      <c r="AA37">
        <v>-548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9.66</v>
      </c>
      <c r="N38" s="115">
        <v>0</v>
      </c>
      <c r="O38" s="88">
        <v>-300</v>
      </c>
      <c r="P38" s="88">
        <v>-547</v>
      </c>
      <c r="Q38" s="88">
        <v>0</v>
      </c>
      <c r="R38" s="88">
        <v>0</v>
      </c>
      <c r="S38" s="116">
        <v>0</v>
      </c>
      <c r="U38" s="115">
        <v>-847</v>
      </c>
      <c r="V38" s="116">
        <v>9.66</v>
      </c>
      <c r="W38">
        <v>0</v>
      </c>
      <c r="X38">
        <v>-300</v>
      </c>
      <c r="Y38">
        <v>0</v>
      </c>
      <c r="Z38">
        <v>9.66</v>
      </c>
      <c r="AA38">
        <v>-547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0</v>
      </c>
      <c r="O39" s="88">
        <v>-295</v>
      </c>
      <c r="P39" s="88">
        <v>-524</v>
      </c>
      <c r="Q39" s="88">
        <v>0</v>
      </c>
      <c r="R39" s="88">
        <v>0</v>
      </c>
      <c r="S39" s="116">
        <v>0</v>
      </c>
      <c r="U39" s="115">
        <v>-819</v>
      </c>
      <c r="V39" s="116">
        <v>9.66</v>
      </c>
      <c r="W39">
        <v>0</v>
      </c>
      <c r="X39">
        <v>-295</v>
      </c>
      <c r="Y39">
        <v>0</v>
      </c>
      <c r="Z39">
        <v>9.66</v>
      </c>
      <c r="AA39">
        <v>-524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7.92</v>
      </c>
      <c r="N40" s="115">
        <v>0</v>
      </c>
      <c r="O40" s="88">
        <v>-285</v>
      </c>
      <c r="P40" s="88">
        <v>-449</v>
      </c>
      <c r="Q40" s="88">
        <v>0</v>
      </c>
      <c r="R40" s="88">
        <v>0</v>
      </c>
      <c r="S40" s="116">
        <v>0</v>
      </c>
      <c r="U40" s="115">
        <v>-734</v>
      </c>
      <c r="V40" s="116">
        <v>7.92</v>
      </c>
      <c r="W40">
        <v>0</v>
      </c>
      <c r="X40">
        <v>-285</v>
      </c>
      <c r="Y40">
        <v>0</v>
      </c>
      <c r="Z40">
        <v>7.92</v>
      </c>
      <c r="AA40">
        <v>-449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9.66</v>
      </c>
      <c r="N41" s="115">
        <v>0</v>
      </c>
      <c r="O41" s="88">
        <v>-265</v>
      </c>
      <c r="P41" s="88">
        <v>-395</v>
      </c>
      <c r="Q41" s="88">
        <v>0</v>
      </c>
      <c r="R41" s="88">
        <v>0</v>
      </c>
      <c r="S41" s="116">
        <v>0</v>
      </c>
      <c r="U41" s="115">
        <v>-660</v>
      </c>
      <c r="V41" s="116">
        <v>9.66</v>
      </c>
      <c r="W41">
        <v>0</v>
      </c>
      <c r="X41">
        <v>-265</v>
      </c>
      <c r="Y41">
        <v>0</v>
      </c>
      <c r="Z41">
        <v>9.66</v>
      </c>
      <c r="AA41">
        <v>-395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9.66</v>
      </c>
      <c r="N42" s="115">
        <v>0</v>
      </c>
      <c r="O42" s="88">
        <v>-250</v>
      </c>
      <c r="P42" s="88">
        <v>-349</v>
      </c>
      <c r="Q42" s="88">
        <v>0</v>
      </c>
      <c r="R42" s="88">
        <v>0</v>
      </c>
      <c r="S42" s="116">
        <v>0</v>
      </c>
      <c r="U42" s="115">
        <v>-599</v>
      </c>
      <c r="V42" s="116">
        <v>9.66</v>
      </c>
      <c r="W42">
        <v>0</v>
      </c>
      <c r="X42">
        <v>-250</v>
      </c>
      <c r="Y42">
        <v>0</v>
      </c>
      <c r="Z42">
        <v>9.66</v>
      </c>
      <c r="AA42">
        <v>-349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1.93</v>
      </c>
      <c r="N43" s="115">
        <v>0</v>
      </c>
      <c r="O43" s="88">
        <v>-230</v>
      </c>
      <c r="P43" s="88">
        <v>-327</v>
      </c>
      <c r="Q43" s="88">
        <v>0</v>
      </c>
      <c r="R43" s="88">
        <v>0</v>
      </c>
      <c r="S43" s="116">
        <v>0</v>
      </c>
      <c r="U43" s="115">
        <v>-557</v>
      </c>
      <c r="V43" s="116">
        <v>1.93</v>
      </c>
      <c r="W43">
        <v>0</v>
      </c>
      <c r="X43">
        <v>-230</v>
      </c>
      <c r="Y43">
        <v>0</v>
      </c>
      <c r="Z43">
        <v>1.93</v>
      </c>
      <c r="AA43">
        <v>-327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9.66</v>
      </c>
      <c r="N44" s="115">
        <v>0</v>
      </c>
      <c r="O44" s="88">
        <v>-220</v>
      </c>
      <c r="P44" s="88">
        <v>-297</v>
      </c>
      <c r="Q44" s="88">
        <v>0</v>
      </c>
      <c r="R44" s="88">
        <v>0</v>
      </c>
      <c r="S44" s="116">
        <v>0</v>
      </c>
      <c r="U44" s="115">
        <v>-517</v>
      </c>
      <c r="V44" s="116">
        <v>9.66</v>
      </c>
      <c r="W44">
        <v>0</v>
      </c>
      <c r="X44">
        <v>-220</v>
      </c>
      <c r="Y44">
        <v>0</v>
      </c>
      <c r="Z44">
        <v>9.66</v>
      </c>
      <c r="AA44">
        <v>-297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7.53</v>
      </c>
      <c r="N45" s="115">
        <v>0</v>
      </c>
      <c r="O45" s="88">
        <v>-200</v>
      </c>
      <c r="P45" s="88">
        <v>-274</v>
      </c>
      <c r="Q45" s="88">
        <v>0</v>
      </c>
      <c r="R45" s="88">
        <v>0</v>
      </c>
      <c r="S45" s="116">
        <v>0</v>
      </c>
      <c r="U45" s="115">
        <v>-474</v>
      </c>
      <c r="V45" s="116">
        <v>7.53</v>
      </c>
      <c r="W45">
        <v>0</v>
      </c>
      <c r="X45">
        <v>-200</v>
      </c>
      <c r="Y45">
        <v>0</v>
      </c>
      <c r="Z45">
        <v>7.53</v>
      </c>
      <c r="AA45">
        <v>-274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9.66</v>
      </c>
      <c r="N46" s="115">
        <v>0</v>
      </c>
      <c r="O46" s="88">
        <v>-185</v>
      </c>
      <c r="P46" s="88">
        <v>-257</v>
      </c>
      <c r="Q46" s="88">
        <v>0</v>
      </c>
      <c r="R46" s="88">
        <v>0</v>
      </c>
      <c r="S46" s="116">
        <v>0</v>
      </c>
      <c r="U46" s="115">
        <v>-442</v>
      </c>
      <c r="V46" s="116">
        <v>9.66</v>
      </c>
      <c r="W46">
        <v>0</v>
      </c>
      <c r="X46">
        <v>-185</v>
      </c>
      <c r="Y46">
        <v>0</v>
      </c>
      <c r="Z46">
        <v>9.66</v>
      </c>
      <c r="AA46">
        <v>-257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6.95</v>
      </c>
      <c r="N47" s="115">
        <v>0</v>
      </c>
      <c r="O47" s="88">
        <v>-170</v>
      </c>
      <c r="P47" s="88">
        <v>-243</v>
      </c>
      <c r="Q47" s="88">
        <v>0</v>
      </c>
      <c r="R47" s="88">
        <v>0</v>
      </c>
      <c r="S47" s="116">
        <v>0</v>
      </c>
      <c r="U47" s="115">
        <v>-413</v>
      </c>
      <c r="V47" s="116">
        <v>6.95</v>
      </c>
      <c r="W47">
        <v>0</v>
      </c>
      <c r="X47">
        <v>-170</v>
      </c>
      <c r="Y47">
        <v>0</v>
      </c>
      <c r="Z47">
        <v>6.95</v>
      </c>
      <c r="AA47">
        <v>-243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</v>
      </c>
      <c r="N48" s="115">
        <v>0</v>
      </c>
      <c r="O48" s="88">
        <v>-155</v>
      </c>
      <c r="P48" s="88">
        <v>-225</v>
      </c>
      <c r="Q48" s="88">
        <v>0</v>
      </c>
      <c r="R48" s="88">
        <v>0</v>
      </c>
      <c r="S48" s="116">
        <v>0</v>
      </c>
      <c r="U48" s="115">
        <v>-380</v>
      </c>
      <c r="V48" s="116">
        <v>5.5</v>
      </c>
      <c r="W48">
        <v>0</v>
      </c>
      <c r="X48">
        <v>-155</v>
      </c>
      <c r="Y48">
        <v>0</v>
      </c>
      <c r="Z48">
        <v>5.5</v>
      </c>
      <c r="AA48">
        <v>-225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5.99</v>
      </c>
      <c r="N49" s="115">
        <v>0</v>
      </c>
      <c r="O49" s="88">
        <v>-145</v>
      </c>
      <c r="P49" s="88">
        <v>-209</v>
      </c>
      <c r="Q49" s="88">
        <v>0</v>
      </c>
      <c r="R49" s="88">
        <v>0</v>
      </c>
      <c r="S49" s="116">
        <v>0</v>
      </c>
      <c r="U49" s="115">
        <v>-354</v>
      </c>
      <c r="V49" s="116">
        <v>5.99</v>
      </c>
      <c r="W49">
        <v>0</v>
      </c>
      <c r="X49">
        <v>-145</v>
      </c>
      <c r="Y49">
        <v>0</v>
      </c>
      <c r="Z49">
        <v>5.99</v>
      </c>
      <c r="AA49">
        <v>-209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1.26</v>
      </c>
      <c r="N50" s="115">
        <v>0</v>
      </c>
      <c r="O50" s="88">
        <v>-135</v>
      </c>
      <c r="P50" s="88">
        <v>-209</v>
      </c>
      <c r="Q50" s="88">
        <v>0</v>
      </c>
      <c r="R50" s="88">
        <v>0</v>
      </c>
      <c r="S50" s="116">
        <v>0</v>
      </c>
      <c r="U50" s="115">
        <v>-344</v>
      </c>
      <c r="V50" s="116">
        <v>1.26</v>
      </c>
      <c r="W50">
        <v>0</v>
      </c>
      <c r="X50">
        <v>-135</v>
      </c>
      <c r="Y50">
        <v>0</v>
      </c>
      <c r="Z50">
        <v>1.26</v>
      </c>
      <c r="AA50">
        <v>-209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9.66</v>
      </c>
      <c r="N51" s="115">
        <v>0</v>
      </c>
      <c r="O51" s="88">
        <v>-125</v>
      </c>
      <c r="P51" s="88">
        <v>-196.01</v>
      </c>
      <c r="Q51" s="88">
        <v>0</v>
      </c>
      <c r="R51" s="88">
        <v>0</v>
      </c>
      <c r="S51" s="116">
        <v>0</v>
      </c>
      <c r="U51" s="115">
        <v>-321.01</v>
      </c>
      <c r="V51" s="116">
        <v>9.66</v>
      </c>
      <c r="W51">
        <v>0</v>
      </c>
      <c r="X51">
        <v>-125</v>
      </c>
      <c r="Y51">
        <v>0</v>
      </c>
      <c r="Z51">
        <v>9.66</v>
      </c>
      <c r="AA51">
        <v>-196.01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9.66</v>
      </c>
      <c r="N52" s="115">
        <v>0</v>
      </c>
      <c r="O52" s="88">
        <v>-120</v>
      </c>
      <c r="P52" s="88">
        <v>-191</v>
      </c>
      <c r="Q52" s="88">
        <v>0</v>
      </c>
      <c r="R52" s="88">
        <v>0</v>
      </c>
      <c r="S52" s="116">
        <v>0</v>
      </c>
      <c r="U52" s="115">
        <v>-311</v>
      </c>
      <c r="V52" s="116">
        <v>9.66</v>
      </c>
      <c r="W52">
        <v>0</v>
      </c>
      <c r="X52">
        <v>-120</v>
      </c>
      <c r="Y52">
        <v>0</v>
      </c>
      <c r="Z52">
        <v>9.66</v>
      </c>
      <c r="AA52">
        <v>-191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9.66</v>
      </c>
      <c r="N53" s="115">
        <v>0</v>
      </c>
      <c r="O53" s="88">
        <v>-115</v>
      </c>
      <c r="P53" s="88">
        <v>-191</v>
      </c>
      <c r="Q53" s="88">
        <v>0</v>
      </c>
      <c r="R53" s="88">
        <v>0</v>
      </c>
      <c r="S53" s="116">
        <v>0</v>
      </c>
      <c r="U53" s="115">
        <v>-306</v>
      </c>
      <c r="V53" s="116">
        <v>9.66</v>
      </c>
      <c r="W53">
        <v>0</v>
      </c>
      <c r="X53">
        <v>-115</v>
      </c>
      <c r="Y53">
        <v>0</v>
      </c>
      <c r="Z53">
        <v>9.66</v>
      </c>
      <c r="AA53">
        <v>-191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9.08</v>
      </c>
      <c r="N54" s="115">
        <v>0</v>
      </c>
      <c r="O54" s="88">
        <v>-115</v>
      </c>
      <c r="P54" s="88">
        <v>-206</v>
      </c>
      <c r="Q54" s="88">
        <v>0</v>
      </c>
      <c r="R54" s="88">
        <v>0</v>
      </c>
      <c r="S54" s="116">
        <v>0</v>
      </c>
      <c r="U54" s="115">
        <v>-321</v>
      </c>
      <c r="V54" s="116">
        <v>9.08</v>
      </c>
      <c r="W54">
        <v>0</v>
      </c>
      <c r="X54">
        <v>-115</v>
      </c>
      <c r="Y54">
        <v>0</v>
      </c>
      <c r="Z54">
        <v>9.08</v>
      </c>
      <c r="AA54">
        <v>-206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9.66</v>
      </c>
      <c r="N55" s="115">
        <v>0</v>
      </c>
      <c r="O55" s="88">
        <v>-115</v>
      </c>
      <c r="P55" s="88">
        <v>-265</v>
      </c>
      <c r="Q55" s="88">
        <v>0</v>
      </c>
      <c r="R55" s="88">
        <v>0</v>
      </c>
      <c r="S55" s="116">
        <v>0</v>
      </c>
      <c r="U55" s="115">
        <v>-380</v>
      </c>
      <c r="V55" s="116">
        <v>9.66</v>
      </c>
      <c r="W55">
        <v>0</v>
      </c>
      <c r="X55">
        <v>-115</v>
      </c>
      <c r="Y55">
        <v>0</v>
      </c>
      <c r="Z55">
        <v>9.66</v>
      </c>
      <c r="AA55">
        <v>-265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9.3699999999999992</v>
      </c>
      <c r="N56" s="115">
        <v>0</v>
      </c>
      <c r="O56" s="88">
        <v>-110</v>
      </c>
      <c r="P56" s="88">
        <v>-269</v>
      </c>
      <c r="Q56" s="88">
        <v>0</v>
      </c>
      <c r="R56" s="88">
        <v>0</v>
      </c>
      <c r="S56" s="116">
        <v>0</v>
      </c>
      <c r="U56" s="115">
        <v>-379</v>
      </c>
      <c r="V56" s="116">
        <v>9.3699999999999992</v>
      </c>
      <c r="W56">
        <v>0</v>
      </c>
      <c r="X56">
        <v>-110</v>
      </c>
      <c r="Y56">
        <v>0</v>
      </c>
      <c r="Z56">
        <v>9.3699999999999992</v>
      </c>
      <c r="AA56">
        <v>-269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-95</v>
      </c>
      <c r="P57" s="88">
        <v>-250</v>
      </c>
      <c r="Q57" s="88">
        <v>0</v>
      </c>
      <c r="R57" s="88">
        <v>0</v>
      </c>
      <c r="S57" s="116">
        <v>0</v>
      </c>
      <c r="U57" s="115">
        <v>-345</v>
      </c>
      <c r="V57" s="116">
        <v>0.57999999999999996</v>
      </c>
      <c r="W57">
        <v>0</v>
      </c>
      <c r="X57">
        <v>-95</v>
      </c>
      <c r="Y57">
        <v>0</v>
      </c>
      <c r="Z57">
        <v>0.57999999999999996</v>
      </c>
      <c r="AA57">
        <v>-250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5.12</v>
      </c>
      <c r="N58" s="115">
        <v>0</v>
      </c>
      <c r="O58" s="88">
        <v>-60</v>
      </c>
      <c r="P58" s="88">
        <v>-199</v>
      </c>
      <c r="Q58" s="88">
        <v>0</v>
      </c>
      <c r="R58" s="88">
        <v>0</v>
      </c>
      <c r="S58" s="116">
        <v>0</v>
      </c>
      <c r="U58" s="115">
        <v>-259</v>
      </c>
      <c r="V58" s="116">
        <v>5.12</v>
      </c>
      <c r="W58">
        <v>0</v>
      </c>
      <c r="X58">
        <v>-60</v>
      </c>
      <c r="Y58">
        <v>0</v>
      </c>
      <c r="Z58">
        <v>5.12</v>
      </c>
      <c r="AA58">
        <v>-199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6.18</v>
      </c>
      <c r="N59" s="115">
        <v>0</v>
      </c>
      <c r="O59" s="88">
        <v>-60</v>
      </c>
      <c r="P59" s="88">
        <v>-166</v>
      </c>
      <c r="Q59" s="88">
        <v>0</v>
      </c>
      <c r="R59" s="88">
        <v>0</v>
      </c>
      <c r="S59" s="116">
        <v>0</v>
      </c>
      <c r="U59" s="115">
        <v>-226</v>
      </c>
      <c r="V59" s="116">
        <v>6.18</v>
      </c>
      <c r="W59">
        <v>0</v>
      </c>
      <c r="X59">
        <v>-60</v>
      </c>
      <c r="Y59">
        <v>0</v>
      </c>
      <c r="Z59">
        <v>6.18</v>
      </c>
      <c r="AA59">
        <v>-166</v>
      </c>
    </row>
    <row r="60" spans="7:27">
      <c r="G60" t="s">
        <v>102</v>
      </c>
      <c r="H60" s="115">
        <v>41.52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0</v>
      </c>
      <c r="O60" s="88">
        <v>-50</v>
      </c>
      <c r="P60" s="88">
        <v>-125</v>
      </c>
      <c r="Q60" s="88">
        <v>0</v>
      </c>
      <c r="R60" s="88">
        <v>0</v>
      </c>
      <c r="S60" s="116">
        <v>0</v>
      </c>
      <c r="U60" s="115">
        <v>-175</v>
      </c>
      <c r="V60" s="116">
        <v>51.18</v>
      </c>
      <c r="W60">
        <v>41.52</v>
      </c>
      <c r="X60">
        <v>-50</v>
      </c>
      <c r="Y60">
        <v>0</v>
      </c>
      <c r="Z60">
        <v>9.66</v>
      </c>
      <c r="AA60">
        <v>-125</v>
      </c>
    </row>
    <row r="61" spans="7:27">
      <c r="G61" t="s">
        <v>103</v>
      </c>
      <c r="H61" s="115">
        <v>99.46</v>
      </c>
      <c r="I61" s="88">
        <v>0</v>
      </c>
      <c r="J61" s="88">
        <v>0</v>
      </c>
      <c r="K61" s="88">
        <v>0</v>
      </c>
      <c r="L61" s="88">
        <v>0</v>
      </c>
      <c r="M61" s="116">
        <v>9.27</v>
      </c>
      <c r="N61" s="115">
        <v>0</v>
      </c>
      <c r="O61" s="88">
        <v>-30</v>
      </c>
      <c r="P61" s="88">
        <v>-125</v>
      </c>
      <c r="Q61" s="88">
        <v>0</v>
      </c>
      <c r="R61" s="88">
        <v>0</v>
      </c>
      <c r="S61" s="116">
        <v>0</v>
      </c>
      <c r="U61" s="115">
        <v>-155</v>
      </c>
      <c r="V61" s="116">
        <v>108.73</v>
      </c>
      <c r="W61">
        <v>99.46</v>
      </c>
      <c r="X61">
        <v>-30</v>
      </c>
      <c r="Y61">
        <v>0</v>
      </c>
      <c r="Z61">
        <v>9.27</v>
      </c>
      <c r="AA61">
        <v>-125</v>
      </c>
    </row>
    <row r="62" spans="7:27">
      <c r="G62" t="s">
        <v>104</v>
      </c>
      <c r="H62" s="115">
        <v>28</v>
      </c>
      <c r="I62" s="88">
        <v>0</v>
      </c>
      <c r="J62" s="88">
        <v>0</v>
      </c>
      <c r="K62" s="88">
        <v>0</v>
      </c>
      <c r="L62" s="88">
        <v>0</v>
      </c>
      <c r="M62" s="116">
        <v>8.69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36.69</v>
      </c>
      <c r="W62">
        <v>28</v>
      </c>
      <c r="X62">
        <v>-15</v>
      </c>
      <c r="Y62">
        <v>0</v>
      </c>
      <c r="Z62">
        <v>8.69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6.86</v>
      </c>
      <c r="N63" s="115">
        <v>0</v>
      </c>
      <c r="O63" s="88">
        <v>-16</v>
      </c>
      <c r="P63" s="88">
        <v>0</v>
      </c>
      <c r="Q63" s="88">
        <v>0</v>
      </c>
      <c r="R63" s="88">
        <v>0</v>
      </c>
      <c r="S63" s="116">
        <v>0</v>
      </c>
      <c r="U63" s="115">
        <v>-16</v>
      </c>
      <c r="V63" s="116">
        <v>6.86</v>
      </c>
      <c r="W63">
        <v>0</v>
      </c>
      <c r="X63">
        <v>-16</v>
      </c>
      <c r="Y63">
        <v>0</v>
      </c>
      <c r="Z63">
        <v>6.86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1.54</v>
      </c>
      <c r="N64" s="115">
        <v>0</v>
      </c>
      <c r="O64" s="88">
        <v>-6</v>
      </c>
      <c r="P64" s="88">
        <v>0</v>
      </c>
      <c r="Q64" s="88">
        <v>0</v>
      </c>
      <c r="R64" s="88">
        <v>0</v>
      </c>
      <c r="S64" s="116">
        <v>0</v>
      </c>
      <c r="U64" s="115">
        <v>-6</v>
      </c>
      <c r="V64" s="116">
        <v>1.54</v>
      </c>
      <c r="W64">
        <v>0</v>
      </c>
      <c r="X64">
        <v>-6</v>
      </c>
      <c r="Y64">
        <v>0</v>
      </c>
      <c r="Z64">
        <v>1.54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9.66</v>
      </c>
      <c r="N65" s="115">
        <v>0</v>
      </c>
      <c r="O65" s="88">
        <v>-1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9.66</v>
      </c>
      <c r="W65">
        <v>0</v>
      </c>
      <c r="X65">
        <v>-1</v>
      </c>
      <c r="Y65">
        <v>0</v>
      </c>
      <c r="Z65">
        <v>9.66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9.66</v>
      </c>
      <c r="N66" s="115">
        <v>0</v>
      </c>
      <c r="O66" s="88">
        <v>-1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9.66</v>
      </c>
      <c r="W66">
        <v>0</v>
      </c>
      <c r="X66">
        <v>-1</v>
      </c>
      <c r="Y66">
        <v>0</v>
      </c>
      <c r="Z66">
        <v>9.66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-6</v>
      </c>
      <c r="P67" s="88">
        <v>0</v>
      </c>
      <c r="Q67" s="88">
        <v>0</v>
      </c>
      <c r="R67" s="88">
        <v>0</v>
      </c>
      <c r="S67" s="116">
        <v>0</v>
      </c>
      <c r="U67" s="115">
        <v>-6</v>
      </c>
      <c r="V67" s="116">
        <v>9.66</v>
      </c>
      <c r="W67">
        <v>0</v>
      </c>
      <c r="X67">
        <v>-6</v>
      </c>
      <c r="Y67">
        <v>0</v>
      </c>
      <c r="Z67">
        <v>9.66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-6</v>
      </c>
      <c r="P68" s="88">
        <v>0</v>
      </c>
      <c r="Q68" s="88">
        <v>0</v>
      </c>
      <c r="R68" s="88">
        <v>0</v>
      </c>
      <c r="S68" s="116">
        <v>0</v>
      </c>
      <c r="U68" s="115">
        <v>-6</v>
      </c>
      <c r="V68" s="116">
        <v>9.66</v>
      </c>
      <c r="W68">
        <v>0</v>
      </c>
      <c r="X68">
        <v>-6</v>
      </c>
      <c r="Y68">
        <v>0</v>
      </c>
      <c r="Z68">
        <v>9.66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8.01</v>
      </c>
      <c r="N69" s="115">
        <v>0</v>
      </c>
      <c r="O69" s="88">
        <v>-16</v>
      </c>
      <c r="P69" s="88">
        <v>0</v>
      </c>
      <c r="Q69" s="88">
        <v>0</v>
      </c>
      <c r="R69" s="88">
        <v>0</v>
      </c>
      <c r="S69" s="116">
        <v>0</v>
      </c>
      <c r="U69" s="115">
        <v>-16</v>
      </c>
      <c r="V69" s="116">
        <v>8.01</v>
      </c>
      <c r="W69">
        <v>0</v>
      </c>
      <c r="X69">
        <v>-16</v>
      </c>
      <c r="Y69">
        <v>0</v>
      </c>
      <c r="Z69">
        <v>8.01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8.7899999999999991</v>
      </c>
      <c r="N70" s="115">
        <v>0</v>
      </c>
      <c r="O70" s="88">
        <v>-21</v>
      </c>
      <c r="P70" s="88">
        <v>0</v>
      </c>
      <c r="Q70" s="88">
        <v>0</v>
      </c>
      <c r="R70" s="88">
        <v>0</v>
      </c>
      <c r="S70" s="116">
        <v>0</v>
      </c>
      <c r="U70" s="115">
        <v>-21</v>
      </c>
      <c r="V70" s="116">
        <v>8.7899999999999991</v>
      </c>
      <c r="W70">
        <v>0</v>
      </c>
      <c r="X70">
        <v>-21</v>
      </c>
      <c r="Y70">
        <v>0</v>
      </c>
      <c r="Z70">
        <v>8.7899999999999991</v>
      </c>
      <c r="AA70">
        <v>0</v>
      </c>
    </row>
    <row r="71" spans="7:27">
      <c r="G71" t="s">
        <v>113</v>
      </c>
      <c r="H71" s="115">
        <v>98.49</v>
      </c>
      <c r="I71" s="88">
        <v>0</v>
      </c>
      <c r="J71" s="88">
        <v>0</v>
      </c>
      <c r="K71" s="88">
        <v>0</v>
      </c>
      <c r="L71" s="88">
        <v>0</v>
      </c>
      <c r="M71" s="116">
        <v>4.25</v>
      </c>
      <c r="N71" s="115">
        <v>0</v>
      </c>
      <c r="O71" s="88">
        <v>-36.590000000000003</v>
      </c>
      <c r="P71" s="88">
        <v>0</v>
      </c>
      <c r="Q71" s="88">
        <v>0</v>
      </c>
      <c r="R71" s="88">
        <v>0</v>
      </c>
      <c r="S71" s="116">
        <v>0</v>
      </c>
      <c r="U71" s="115">
        <v>-36.590000000000003</v>
      </c>
      <c r="V71" s="116">
        <v>102.74</v>
      </c>
      <c r="W71">
        <v>98.49</v>
      </c>
      <c r="X71">
        <v>-36.590000000000003</v>
      </c>
      <c r="Y71">
        <v>0</v>
      </c>
      <c r="Z71">
        <v>4.25</v>
      </c>
      <c r="AA71">
        <v>0</v>
      </c>
    </row>
    <row r="72" spans="7:27">
      <c r="G72" t="s">
        <v>114</v>
      </c>
      <c r="H72" s="115">
        <v>56.97</v>
      </c>
      <c r="I72" s="88">
        <v>0</v>
      </c>
      <c r="J72" s="88">
        <v>0</v>
      </c>
      <c r="K72" s="88">
        <v>0</v>
      </c>
      <c r="L72" s="88">
        <v>0</v>
      </c>
      <c r="M72" s="116">
        <v>9.66</v>
      </c>
      <c r="N72" s="115">
        <v>0</v>
      </c>
      <c r="O72" s="88">
        <v>-36</v>
      </c>
      <c r="P72" s="88">
        <v>0</v>
      </c>
      <c r="Q72" s="88">
        <v>0</v>
      </c>
      <c r="R72" s="88">
        <v>0</v>
      </c>
      <c r="S72" s="116">
        <v>0</v>
      </c>
      <c r="U72" s="115">
        <v>-36</v>
      </c>
      <c r="V72" s="116">
        <v>66.63</v>
      </c>
      <c r="W72">
        <v>56.97</v>
      </c>
      <c r="X72">
        <v>-36</v>
      </c>
      <c r="Y72">
        <v>0</v>
      </c>
      <c r="Z72">
        <v>9.66</v>
      </c>
      <c r="AA72">
        <v>0</v>
      </c>
    </row>
    <row r="73" spans="7:27">
      <c r="G73" t="s">
        <v>115</v>
      </c>
      <c r="H73" s="115">
        <v>25.11</v>
      </c>
      <c r="I73" s="88">
        <v>0</v>
      </c>
      <c r="J73" s="88">
        <v>0</v>
      </c>
      <c r="K73" s="88">
        <v>0</v>
      </c>
      <c r="L73" s="88">
        <v>0</v>
      </c>
      <c r="M73" s="116">
        <v>8.8800000000000008</v>
      </c>
      <c r="N73" s="115">
        <v>0</v>
      </c>
      <c r="O73" s="88">
        <v>-67</v>
      </c>
      <c r="P73" s="88">
        <v>0</v>
      </c>
      <c r="Q73" s="88">
        <v>0</v>
      </c>
      <c r="R73" s="88">
        <v>0</v>
      </c>
      <c r="S73" s="116">
        <v>0</v>
      </c>
      <c r="U73" s="115">
        <v>-67</v>
      </c>
      <c r="V73" s="116">
        <v>33.99</v>
      </c>
      <c r="W73">
        <v>25.11</v>
      </c>
      <c r="X73">
        <v>-67</v>
      </c>
      <c r="Y73">
        <v>0</v>
      </c>
      <c r="Z73">
        <v>8.8800000000000008</v>
      </c>
      <c r="AA73">
        <v>0</v>
      </c>
    </row>
    <row r="74" spans="7:27">
      <c r="G74" t="s">
        <v>116</v>
      </c>
      <c r="H74" s="115">
        <v>8.69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-67</v>
      </c>
      <c r="P74" s="88">
        <v>0</v>
      </c>
      <c r="Q74" s="88">
        <v>0</v>
      </c>
      <c r="R74" s="88">
        <v>0</v>
      </c>
      <c r="S74" s="116">
        <v>0</v>
      </c>
      <c r="U74" s="115">
        <v>-67</v>
      </c>
      <c r="V74" s="116">
        <v>18.350000000000001</v>
      </c>
      <c r="W74">
        <v>8.69</v>
      </c>
      <c r="X74">
        <v>-67</v>
      </c>
      <c r="Y74">
        <v>0</v>
      </c>
      <c r="Z74">
        <v>9.66</v>
      </c>
      <c r="AA74">
        <v>0</v>
      </c>
    </row>
    <row r="75" spans="7:27">
      <c r="G75" t="s">
        <v>117</v>
      </c>
      <c r="H75" s="115">
        <v>8.69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-78.19</v>
      </c>
      <c r="P75" s="88">
        <v>-115</v>
      </c>
      <c r="Q75" s="88">
        <v>0</v>
      </c>
      <c r="R75" s="88">
        <v>0</v>
      </c>
      <c r="S75" s="116">
        <v>0</v>
      </c>
      <c r="U75" s="115">
        <v>-193.19</v>
      </c>
      <c r="V75" s="116">
        <v>18.350000000000001</v>
      </c>
      <c r="W75">
        <v>8.69</v>
      </c>
      <c r="X75">
        <v>-78.19</v>
      </c>
      <c r="Y75">
        <v>0</v>
      </c>
      <c r="Z75">
        <v>9.66</v>
      </c>
      <c r="AA75">
        <v>-115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9.66</v>
      </c>
      <c r="N76" s="115">
        <v>0</v>
      </c>
      <c r="O76" s="88">
        <v>-87</v>
      </c>
      <c r="P76" s="88">
        <v>-416</v>
      </c>
      <c r="Q76" s="88">
        <v>0</v>
      </c>
      <c r="R76" s="88">
        <v>0</v>
      </c>
      <c r="S76" s="116">
        <v>0</v>
      </c>
      <c r="U76" s="115">
        <v>-503</v>
      </c>
      <c r="V76" s="116">
        <v>9.66</v>
      </c>
      <c r="W76">
        <v>0</v>
      </c>
      <c r="X76">
        <v>-87</v>
      </c>
      <c r="Y76">
        <v>0</v>
      </c>
      <c r="Z76">
        <v>9.66</v>
      </c>
      <c r="AA76">
        <v>-416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8.69</v>
      </c>
      <c r="N77" s="115">
        <v>0</v>
      </c>
      <c r="O77" s="88">
        <v>-90</v>
      </c>
      <c r="P77" s="88">
        <v>-446</v>
      </c>
      <c r="Q77" s="88">
        <v>0</v>
      </c>
      <c r="R77" s="88">
        <v>0</v>
      </c>
      <c r="S77" s="116">
        <v>0</v>
      </c>
      <c r="U77" s="115">
        <v>-536</v>
      </c>
      <c r="V77" s="116">
        <v>8.69</v>
      </c>
      <c r="W77">
        <v>0</v>
      </c>
      <c r="X77">
        <v>-90</v>
      </c>
      <c r="Y77">
        <v>0</v>
      </c>
      <c r="Z77">
        <v>8.69</v>
      </c>
      <c r="AA77">
        <v>-446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0.19</v>
      </c>
      <c r="N78" s="115">
        <v>0</v>
      </c>
      <c r="O78" s="88">
        <v>-95</v>
      </c>
      <c r="P78" s="88">
        <v>-467</v>
      </c>
      <c r="Q78" s="88">
        <v>0</v>
      </c>
      <c r="R78" s="88">
        <v>0</v>
      </c>
      <c r="S78" s="116">
        <v>0</v>
      </c>
      <c r="U78" s="115">
        <v>-562</v>
      </c>
      <c r="V78" s="116">
        <v>0.19</v>
      </c>
      <c r="W78">
        <v>0</v>
      </c>
      <c r="X78">
        <v>-95</v>
      </c>
      <c r="Y78">
        <v>0</v>
      </c>
      <c r="Z78">
        <v>0.19</v>
      </c>
      <c r="AA78">
        <v>-467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9.27</v>
      </c>
      <c r="N79" s="115">
        <v>0</v>
      </c>
      <c r="O79" s="88">
        <v>-105</v>
      </c>
      <c r="P79" s="88">
        <v>-482</v>
      </c>
      <c r="Q79" s="88">
        <v>0</v>
      </c>
      <c r="R79" s="88">
        <v>0</v>
      </c>
      <c r="S79" s="116">
        <v>0</v>
      </c>
      <c r="U79" s="115">
        <v>-587</v>
      </c>
      <c r="V79" s="116">
        <v>9.27</v>
      </c>
      <c r="W79">
        <v>0</v>
      </c>
      <c r="X79">
        <v>-105</v>
      </c>
      <c r="Y79">
        <v>0</v>
      </c>
      <c r="Z79">
        <v>9.27</v>
      </c>
      <c r="AA79">
        <v>-482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9.66</v>
      </c>
      <c r="N80" s="115">
        <v>0</v>
      </c>
      <c r="O80" s="88">
        <v>-115</v>
      </c>
      <c r="P80" s="88">
        <v>-498</v>
      </c>
      <c r="Q80" s="88">
        <v>0</v>
      </c>
      <c r="R80" s="88">
        <v>0</v>
      </c>
      <c r="S80" s="116">
        <v>0</v>
      </c>
      <c r="U80" s="115">
        <v>-613</v>
      </c>
      <c r="V80" s="116">
        <v>9.66</v>
      </c>
      <c r="W80">
        <v>0</v>
      </c>
      <c r="X80">
        <v>-115</v>
      </c>
      <c r="Y80">
        <v>0</v>
      </c>
      <c r="Z80">
        <v>9.66</v>
      </c>
      <c r="AA80">
        <v>-498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-100</v>
      </c>
      <c r="P81" s="88">
        <v>-472</v>
      </c>
      <c r="Q81" s="88">
        <v>0</v>
      </c>
      <c r="R81" s="88">
        <v>0</v>
      </c>
      <c r="S81" s="116">
        <v>0</v>
      </c>
      <c r="U81" s="115">
        <v>-572</v>
      </c>
      <c r="V81" s="116">
        <v>9.66</v>
      </c>
      <c r="W81">
        <v>0</v>
      </c>
      <c r="X81">
        <v>-100</v>
      </c>
      <c r="Y81">
        <v>0</v>
      </c>
      <c r="Z81">
        <v>9.66</v>
      </c>
      <c r="AA81">
        <v>-472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-65</v>
      </c>
      <c r="P82" s="88">
        <v>-433</v>
      </c>
      <c r="Q82" s="88">
        <v>0</v>
      </c>
      <c r="R82" s="88">
        <v>0</v>
      </c>
      <c r="S82" s="116">
        <v>0</v>
      </c>
      <c r="U82" s="115">
        <v>-498</v>
      </c>
      <c r="V82" s="116">
        <v>9.66</v>
      </c>
      <c r="W82">
        <v>0</v>
      </c>
      <c r="X82">
        <v>-65</v>
      </c>
      <c r="Y82">
        <v>0</v>
      </c>
      <c r="Z82">
        <v>9.66</v>
      </c>
      <c r="AA82">
        <v>-433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28.96</v>
      </c>
      <c r="L83" s="88">
        <v>0</v>
      </c>
      <c r="M83" s="116">
        <v>9.66</v>
      </c>
      <c r="N83" s="115">
        <v>0</v>
      </c>
      <c r="O83" s="88">
        <v>-60</v>
      </c>
      <c r="P83" s="88">
        <v>-423</v>
      </c>
      <c r="Q83" s="88">
        <v>0</v>
      </c>
      <c r="R83" s="88">
        <v>0</v>
      </c>
      <c r="S83" s="116">
        <v>0</v>
      </c>
      <c r="U83" s="115">
        <v>-483</v>
      </c>
      <c r="V83" s="116">
        <v>38.619999999999997</v>
      </c>
      <c r="W83">
        <v>0</v>
      </c>
      <c r="X83">
        <v>-60</v>
      </c>
      <c r="Y83">
        <v>28.96</v>
      </c>
      <c r="Z83">
        <v>9.66</v>
      </c>
      <c r="AA83">
        <v>-423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67.59</v>
      </c>
      <c r="L84" s="88">
        <v>0</v>
      </c>
      <c r="M84" s="116">
        <v>9.66</v>
      </c>
      <c r="N84" s="115">
        <v>0</v>
      </c>
      <c r="O84" s="88">
        <v>-25</v>
      </c>
      <c r="P84" s="88">
        <v>-386</v>
      </c>
      <c r="Q84" s="88">
        <v>0</v>
      </c>
      <c r="R84" s="88">
        <v>0</v>
      </c>
      <c r="S84" s="116">
        <v>0</v>
      </c>
      <c r="U84" s="115">
        <v>-411</v>
      </c>
      <c r="V84" s="116">
        <v>77.25</v>
      </c>
      <c r="W84">
        <v>0</v>
      </c>
      <c r="X84">
        <v>-25</v>
      </c>
      <c r="Y84">
        <v>67.59</v>
      </c>
      <c r="Z84">
        <v>9.66</v>
      </c>
      <c r="AA84">
        <v>-386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67.59</v>
      </c>
      <c r="L85" s="88">
        <v>0</v>
      </c>
      <c r="M85" s="116">
        <v>5.12</v>
      </c>
      <c r="N85" s="115">
        <v>0</v>
      </c>
      <c r="O85" s="88">
        <v>-15</v>
      </c>
      <c r="P85" s="88">
        <v>-341</v>
      </c>
      <c r="Q85" s="88">
        <v>0</v>
      </c>
      <c r="R85" s="88">
        <v>0</v>
      </c>
      <c r="S85" s="116">
        <v>0</v>
      </c>
      <c r="U85" s="115">
        <v>-356</v>
      </c>
      <c r="V85" s="116">
        <v>72.709999999999994</v>
      </c>
      <c r="W85">
        <v>0</v>
      </c>
      <c r="X85">
        <v>-15</v>
      </c>
      <c r="Y85">
        <v>67.59</v>
      </c>
      <c r="Z85">
        <v>5.12</v>
      </c>
      <c r="AA85">
        <v>-341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57.94</v>
      </c>
      <c r="L86" s="88">
        <v>0</v>
      </c>
      <c r="M86" s="116">
        <v>9.4600000000000009</v>
      </c>
      <c r="N86" s="115">
        <v>0</v>
      </c>
      <c r="O86" s="88">
        <v>-15</v>
      </c>
      <c r="P86" s="88">
        <v>-238</v>
      </c>
      <c r="Q86" s="88">
        <v>0</v>
      </c>
      <c r="R86" s="88">
        <v>0</v>
      </c>
      <c r="S86" s="116">
        <v>0</v>
      </c>
      <c r="U86" s="115">
        <v>-253</v>
      </c>
      <c r="V86" s="116">
        <v>67.400000000000006</v>
      </c>
      <c r="W86">
        <v>0</v>
      </c>
      <c r="X86">
        <v>-15</v>
      </c>
      <c r="Y86">
        <v>57.94</v>
      </c>
      <c r="Z86">
        <v>9.4600000000000009</v>
      </c>
      <c r="AA86">
        <v>-238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14.48</v>
      </c>
      <c r="L87" s="88">
        <v>0</v>
      </c>
      <c r="M87" s="116">
        <v>9.66</v>
      </c>
      <c r="N87" s="115">
        <v>0</v>
      </c>
      <c r="O87" s="88">
        <v>-15</v>
      </c>
      <c r="P87" s="88">
        <v>-190</v>
      </c>
      <c r="Q87" s="88">
        <v>0</v>
      </c>
      <c r="R87" s="88">
        <v>0</v>
      </c>
      <c r="S87" s="116">
        <v>0</v>
      </c>
      <c r="U87" s="115">
        <v>-205</v>
      </c>
      <c r="V87" s="116">
        <v>24.14</v>
      </c>
      <c r="W87">
        <v>0</v>
      </c>
      <c r="X87">
        <v>-15</v>
      </c>
      <c r="Y87">
        <v>14.48</v>
      </c>
      <c r="Z87">
        <v>9.66</v>
      </c>
      <c r="AA87">
        <v>-190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57.93</v>
      </c>
      <c r="L88" s="88">
        <v>0</v>
      </c>
      <c r="M88" s="116">
        <v>9.66</v>
      </c>
      <c r="N88" s="115">
        <v>0</v>
      </c>
      <c r="O88" s="88">
        <v>-15</v>
      </c>
      <c r="P88" s="88">
        <v>-103</v>
      </c>
      <c r="Q88" s="88">
        <v>0</v>
      </c>
      <c r="R88" s="88">
        <v>0</v>
      </c>
      <c r="S88" s="116">
        <v>0</v>
      </c>
      <c r="U88" s="115">
        <v>-118</v>
      </c>
      <c r="V88" s="116">
        <v>67.59</v>
      </c>
      <c r="W88">
        <v>0</v>
      </c>
      <c r="X88">
        <v>-15</v>
      </c>
      <c r="Y88">
        <v>57.93</v>
      </c>
      <c r="Z88">
        <v>9.66</v>
      </c>
      <c r="AA88">
        <v>-103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48.28</v>
      </c>
      <c r="L89" s="88">
        <v>0</v>
      </c>
      <c r="M89" s="116">
        <v>9.66</v>
      </c>
      <c r="N89" s="115">
        <v>0</v>
      </c>
      <c r="O89" s="88">
        <v>-15</v>
      </c>
      <c r="P89" s="88">
        <v>-6</v>
      </c>
      <c r="Q89" s="88">
        <v>0</v>
      </c>
      <c r="R89" s="88">
        <v>0</v>
      </c>
      <c r="S89" s="116">
        <v>0</v>
      </c>
      <c r="U89" s="115">
        <v>-21</v>
      </c>
      <c r="V89" s="116">
        <v>57.94</v>
      </c>
      <c r="W89">
        <v>0</v>
      </c>
      <c r="X89">
        <v>-15</v>
      </c>
      <c r="Y89">
        <v>48.28</v>
      </c>
      <c r="Z89">
        <v>9.66</v>
      </c>
      <c r="AA89">
        <v>-6</v>
      </c>
    </row>
    <row r="90" spans="7:27">
      <c r="G90" t="s">
        <v>132</v>
      </c>
      <c r="H90" s="115">
        <v>91.73</v>
      </c>
      <c r="I90" s="88">
        <v>0</v>
      </c>
      <c r="J90" s="88">
        <v>0</v>
      </c>
      <c r="K90" s="88">
        <v>48.28</v>
      </c>
      <c r="L90" s="88">
        <v>0</v>
      </c>
      <c r="M90" s="116">
        <v>9.4600000000000009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149.47</v>
      </c>
      <c r="W90">
        <v>91.73</v>
      </c>
      <c r="X90">
        <v>-15</v>
      </c>
      <c r="Y90">
        <v>48.28</v>
      </c>
      <c r="Z90">
        <v>9.4600000000000009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8.7899999999999991</v>
      </c>
      <c r="N91" s="115">
        <v>0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>
        <v>-15</v>
      </c>
      <c r="V91" s="116">
        <v>8.7899999999999991</v>
      </c>
      <c r="W91">
        <v>0</v>
      </c>
      <c r="X91">
        <v>-15</v>
      </c>
      <c r="Y91">
        <v>0</v>
      </c>
      <c r="Z91">
        <v>8.7899999999999991</v>
      </c>
      <c r="AA91">
        <v>0</v>
      </c>
    </row>
    <row r="92" spans="7:27">
      <c r="G92" t="s">
        <v>134</v>
      </c>
      <c r="H92" s="115">
        <v>8.69</v>
      </c>
      <c r="I92" s="88">
        <v>0</v>
      </c>
      <c r="J92" s="88">
        <v>0</v>
      </c>
      <c r="K92" s="88">
        <v>48.28</v>
      </c>
      <c r="L92" s="88">
        <v>0</v>
      </c>
      <c r="M92" s="116">
        <v>1.1599999999999999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58.13</v>
      </c>
      <c r="W92">
        <v>8.69</v>
      </c>
      <c r="X92">
        <v>-15</v>
      </c>
      <c r="Y92">
        <v>48.28</v>
      </c>
      <c r="Z92">
        <v>1.1599999999999999</v>
      </c>
      <c r="AA92">
        <v>0</v>
      </c>
    </row>
    <row r="93" spans="7:27">
      <c r="G93" t="s">
        <v>135</v>
      </c>
      <c r="H93" s="115">
        <v>77.25</v>
      </c>
      <c r="I93" s="88">
        <v>0</v>
      </c>
      <c r="J93" s="88">
        <v>0</v>
      </c>
      <c r="K93" s="88">
        <v>48.28</v>
      </c>
      <c r="L93" s="88">
        <v>0</v>
      </c>
      <c r="M93" s="116">
        <v>7.05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132.58000000000001</v>
      </c>
      <c r="W93">
        <v>77.25</v>
      </c>
      <c r="X93">
        <v>0</v>
      </c>
      <c r="Y93">
        <v>48.28</v>
      </c>
      <c r="Z93">
        <v>7.05</v>
      </c>
      <c r="AA93">
        <v>0</v>
      </c>
    </row>
    <row r="94" spans="7:27">
      <c r="G94" t="s">
        <v>136</v>
      </c>
      <c r="H94" s="115">
        <v>124.57</v>
      </c>
      <c r="I94" s="88">
        <v>0</v>
      </c>
      <c r="J94" s="88">
        <v>0</v>
      </c>
      <c r="K94" s="88">
        <v>0</v>
      </c>
      <c r="L94" s="88">
        <v>0</v>
      </c>
      <c r="M94" s="116">
        <v>6.66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131.22999999999999</v>
      </c>
      <c r="W94">
        <v>124.57</v>
      </c>
      <c r="X94">
        <v>0</v>
      </c>
      <c r="Y94">
        <v>0</v>
      </c>
      <c r="Z94">
        <v>6.66</v>
      </c>
      <c r="AA94">
        <v>0</v>
      </c>
    </row>
    <row r="95" spans="7:27">
      <c r="G95" t="s">
        <v>137</v>
      </c>
      <c r="H95" s="115">
        <v>59.87</v>
      </c>
      <c r="I95" s="88">
        <v>0</v>
      </c>
      <c r="J95" s="88">
        <v>0</v>
      </c>
      <c r="K95" s="88">
        <v>48.28</v>
      </c>
      <c r="L95" s="88">
        <v>0</v>
      </c>
      <c r="M95" s="116">
        <v>6.95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115.1</v>
      </c>
      <c r="W95">
        <v>59.87</v>
      </c>
      <c r="X95">
        <v>0</v>
      </c>
      <c r="Y95">
        <v>48.28</v>
      </c>
      <c r="Z95">
        <v>6.95</v>
      </c>
      <c r="AA95">
        <v>0</v>
      </c>
    </row>
    <row r="96" spans="7:27">
      <c r="G96" t="s">
        <v>138</v>
      </c>
      <c r="H96" s="115">
        <v>58.9</v>
      </c>
      <c r="I96" s="88">
        <v>0</v>
      </c>
      <c r="J96" s="88">
        <v>0</v>
      </c>
      <c r="K96" s="88">
        <v>48.28</v>
      </c>
      <c r="L96" s="88">
        <v>0</v>
      </c>
      <c r="M96" s="116">
        <v>4.54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111.72</v>
      </c>
      <c r="W96">
        <v>58.9</v>
      </c>
      <c r="X96">
        <v>0</v>
      </c>
      <c r="Y96">
        <v>48.28</v>
      </c>
      <c r="Z96">
        <v>4.54</v>
      </c>
      <c r="AA96">
        <v>0</v>
      </c>
    </row>
    <row r="97" spans="1:83">
      <c r="G97" t="s">
        <v>139</v>
      </c>
      <c r="H97" s="115">
        <v>41.51</v>
      </c>
      <c r="I97" s="88">
        <v>0</v>
      </c>
      <c r="J97" s="88">
        <v>0</v>
      </c>
      <c r="K97" s="88">
        <v>9.66</v>
      </c>
      <c r="L97" s="88">
        <v>0</v>
      </c>
      <c r="M97" s="116">
        <v>3.77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54.94</v>
      </c>
      <c r="W97">
        <v>41.51</v>
      </c>
      <c r="X97">
        <v>0</v>
      </c>
      <c r="Y97">
        <v>9.66</v>
      </c>
      <c r="Z97">
        <v>3.77</v>
      </c>
      <c r="AA97">
        <v>0</v>
      </c>
    </row>
    <row r="98" spans="1:83">
      <c r="G98" t="s">
        <v>140</v>
      </c>
      <c r="H98" s="115">
        <v>34.76</v>
      </c>
      <c r="I98" s="88">
        <v>0</v>
      </c>
      <c r="J98" s="88">
        <v>0</v>
      </c>
      <c r="K98" s="88">
        <v>38.619999999999997</v>
      </c>
      <c r="L98" s="88">
        <v>0</v>
      </c>
      <c r="M98" s="116">
        <v>3.77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77.150000000000006</v>
      </c>
      <c r="W98">
        <v>34.76</v>
      </c>
      <c r="X98">
        <v>0</v>
      </c>
      <c r="Y98">
        <v>38.619999999999997</v>
      </c>
      <c r="Z98">
        <v>3.77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0.21605249999999995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0.23777499999999996</v>
      </c>
      <c r="L99" s="111">
        <f t="shared" si="1"/>
        <v>0</v>
      </c>
      <c r="M99" s="111">
        <f t="shared" si="1"/>
        <v>0.159335</v>
      </c>
      <c r="N99" s="110">
        <f t="shared" si="1"/>
        <v>0</v>
      </c>
      <c r="O99" s="111">
        <f t="shared" si="1"/>
        <v>-3.2625600000000001</v>
      </c>
      <c r="P99" s="111">
        <f t="shared" si="1"/>
        <v>-6.6288549999999997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-9.8914149999999985</v>
      </c>
      <c r="V99" s="112">
        <f t="shared" si="1"/>
        <v>0.61316249999999994</v>
      </c>
      <c r="W99">
        <f t="shared" si="1"/>
        <v>0.21605249999999995</v>
      </c>
      <c r="X99">
        <f t="shared" si="1"/>
        <v>-3.2625600000000001</v>
      </c>
      <c r="Y99">
        <f t="shared" si="1"/>
        <v>0.23777499999999996</v>
      </c>
      <c r="Z99">
        <f t="shared" si="1"/>
        <v>0.159335</v>
      </c>
      <c r="AA99">
        <f t="shared" si="1"/>
        <v>-6.6288549999999997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472</v>
      </c>
      <c r="X1" t="s">
        <v>476</v>
      </c>
      <c r="Y1" t="s">
        <v>477</v>
      </c>
      <c r="Z1" t="s">
        <v>474</v>
      </c>
      <c r="AA1" t="s">
        <v>467</v>
      </c>
      <c r="AB1" t="s">
        <v>467</v>
      </c>
      <c r="AC1" t="s">
        <v>469</v>
      </c>
      <c r="AD1" t="s">
        <v>462</v>
      </c>
      <c r="AE1" t="s">
        <v>452</v>
      </c>
      <c r="AF1" t="s">
        <v>452</v>
      </c>
      <c r="AG1" t="s">
        <v>452</v>
      </c>
      <c r="AH1" t="s">
        <v>452</v>
      </c>
      <c r="AI1" t="s">
        <v>452</v>
      </c>
      <c r="AJ1" t="s">
        <v>452</v>
      </c>
      <c r="AK1" t="s">
        <v>470</v>
      </c>
      <c r="AL1" t="s">
        <v>468</v>
      </c>
      <c r="AM1" t="s">
        <v>456</v>
      </c>
      <c r="AN1" t="s">
        <v>454</v>
      </c>
      <c r="AO1" t="s">
        <v>454</v>
      </c>
      <c r="AP1" t="s">
        <v>454</v>
      </c>
      <c r="AQ1" t="s">
        <v>473</v>
      </c>
      <c r="AR1" t="s">
        <v>473</v>
      </c>
      <c r="AS1" t="s">
        <v>460</v>
      </c>
      <c r="AT1" t="s">
        <v>463</v>
      </c>
      <c r="AU1" t="s">
        <v>466</v>
      </c>
      <c r="AV1" t="s">
        <v>466</v>
      </c>
      <c r="AW1" t="s">
        <v>465</v>
      </c>
      <c r="AX1" t="s">
        <v>465</v>
      </c>
      <c r="AY1" t="s">
        <v>465</v>
      </c>
      <c r="AZ1" t="s">
        <v>465</v>
      </c>
      <c r="BA1" t="s">
        <v>465</v>
      </c>
      <c r="BB1" t="s">
        <v>455</v>
      </c>
      <c r="BC1" t="s">
        <v>455</v>
      </c>
      <c r="BD1" t="s">
        <v>455</v>
      </c>
      <c r="BE1" t="s">
        <v>475</v>
      </c>
      <c r="BF1" t="s">
        <v>461</v>
      </c>
      <c r="BG1" t="s">
        <v>457</v>
      </c>
      <c r="BH1" t="s">
        <v>451</v>
      </c>
      <c r="BI1" t="s">
        <v>451</v>
      </c>
      <c r="BJ1" t="s">
        <v>451</v>
      </c>
      <c r="BK1" t="s">
        <v>451</v>
      </c>
      <c r="BL1" t="s">
        <v>451</v>
      </c>
      <c r="BM1" t="s">
        <v>451</v>
      </c>
      <c r="BN1" t="s">
        <v>451</v>
      </c>
      <c r="BO1" t="s">
        <v>451</v>
      </c>
      <c r="BP1" t="s">
        <v>451</v>
      </c>
      <c r="BQ1" t="s">
        <v>471</v>
      </c>
      <c r="BR1" t="s">
        <v>471</v>
      </c>
      <c r="BS1" t="s">
        <v>464</v>
      </c>
      <c r="BT1" t="s">
        <v>464</v>
      </c>
      <c r="BU1" t="s">
        <v>458</v>
      </c>
      <c r="BV1" t="s">
        <v>458</v>
      </c>
      <c r="BW1" t="s">
        <v>453</v>
      </c>
      <c r="BX1" t="s">
        <v>453</v>
      </c>
      <c r="BY1" t="s">
        <v>453</v>
      </c>
      <c r="BZ1" t="s">
        <v>453</v>
      </c>
      <c r="CA1" t="s">
        <v>453</v>
      </c>
      <c r="CB1" t="s">
        <v>459</v>
      </c>
      <c r="CC1" t="s">
        <v>478</v>
      </c>
      <c r="CD1" t="s">
        <v>478</v>
      </c>
    </row>
    <row r="2" spans="1:8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44746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150</v>
      </c>
      <c r="AV2" t="s">
        <v>150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149</v>
      </c>
      <c r="BC2" t="s">
        <v>150</v>
      </c>
      <c r="BD2" t="s">
        <v>153</v>
      </c>
      <c r="BE2" t="s">
        <v>153</v>
      </c>
      <c r="BF2" t="s">
        <v>149</v>
      </c>
      <c r="BG2" t="s">
        <v>149</v>
      </c>
      <c r="BH2" t="s">
        <v>240</v>
      </c>
      <c r="BI2" t="s">
        <v>283</v>
      </c>
      <c r="BJ2" t="s">
        <v>281</v>
      </c>
      <c r="BK2" t="s">
        <v>282</v>
      </c>
      <c r="BL2" t="s">
        <v>232</v>
      </c>
      <c r="BM2" t="s">
        <v>268</v>
      </c>
      <c r="BN2" t="s">
        <v>270</v>
      </c>
      <c r="BO2" t="s">
        <v>237</v>
      </c>
      <c r="BP2" t="s">
        <v>269</v>
      </c>
      <c r="BQ2" t="s">
        <v>390</v>
      </c>
      <c r="BR2" t="s">
        <v>390</v>
      </c>
      <c r="BS2" t="s">
        <v>149</v>
      </c>
      <c r="BT2" t="s">
        <v>153</v>
      </c>
      <c r="BU2" t="s">
        <v>149</v>
      </c>
      <c r="BV2" t="s">
        <v>149</v>
      </c>
      <c r="BW2" t="s">
        <v>149</v>
      </c>
      <c r="BX2" t="s">
        <v>149</v>
      </c>
      <c r="BY2" t="s">
        <v>149</v>
      </c>
      <c r="BZ2" t="s">
        <v>149</v>
      </c>
      <c r="CA2" t="s">
        <v>150</v>
      </c>
      <c r="CB2" t="s">
        <v>149</v>
      </c>
      <c r="CC2" t="s">
        <v>149</v>
      </c>
      <c r="CD2" t="s">
        <v>150</v>
      </c>
    </row>
    <row r="3" spans="1:8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1192.28</v>
      </c>
      <c r="I3" s="95">
        <v>372.77000000000004</v>
      </c>
      <c r="J3" s="95">
        <v>535.37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12.75</v>
      </c>
      <c r="Z3">
        <v>96.56</v>
      </c>
      <c r="AA3">
        <v>6.11</v>
      </c>
      <c r="AB3">
        <v>28.5</v>
      </c>
      <c r="AC3">
        <v>0.97</v>
      </c>
      <c r="AD3">
        <v>28.97</v>
      </c>
      <c r="AE3">
        <v>121.67</v>
      </c>
      <c r="AF3">
        <v>74.959999999999994</v>
      </c>
      <c r="AG3">
        <v>55.41</v>
      </c>
      <c r="AH3">
        <v>18.47</v>
      </c>
      <c r="AI3">
        <v>24.99</v>
      </c>
      <c r="AJ3">
        <v>43.45</v>
      </c>
      <c r="AK3">
        <v>0</v>
      </c>
      <c r="AL3">
        <v>0.63</v>
      </c>
      <c r="AM3">
        <v>49.73</v>
      </c>
      <c r="AN3">
        <v>24.86</v>
      </c>
      <c r="AO3">
        <v>24.86</v>
      </c>
      <c r="AP3">
        <v>24.86</v>
      </c>
      <c r="AQ3">
        <v>48.28</v>
      </c>
      <c r="AR3">
        <v>81.11</v>
      </c>
      <c r="AS3">
        <v>119.23</v>
      </c>
      <c r="AT3">
        <v>21</v>
      </c>
      <c r="AU3">
        <v>14.48</v>
      </c>
      <c r="AV3">
        <v>14.48</v>
      </c>
      <c r="AW3">
        <v>27.47</v>
      </c>
      <c r="AX3">
        <v>59.41</v>
      </c>
      <c r="AY3">
        <v>37.93</v>
      </c>
      <c r="AZ3">
        <v>21.79</v>
      </c>
      <c r="BA3">
        <v>25.9</v>
      </c>
      <c r="BB3">
        <v>98.49</v>
      </c>
      <c r="BC3">
        <v>96.56</v>
      </c>
      <c r="BD3">
        <v>190.81</v>
      </c>
      <c r="BE3">
        <v>36.69</v>
      </c>
      <c r="BF3">
        <v>49.73</v>
      </c>
      <c r="BG3">
        <v>23.07</v>
      </c>
      <c r="BH3">
        <v>0.77</v>
      </c>
      <c r="BI3">
        <v>0.41</v>
      </c>
      <c r="BJ3">
        <v>0.52</v>
      </c>
      <c r="BK3">
        <v>0.97</v>
      </c>
      <c r="BL3">
        <v>0.83</v>
      </c>
      <c r="BM3">
        <v>1.01</v>
      </c>
      <c r="BN3">
        <v>0.85</v>
      </c>
      <c r="BO3">
        <v>0.61</v>
      </c>
      <c r="BP3">
        <v>0.61</v>
      </c>
      <c r="BQ3">
        <v>2.9</v>
      </c>
      <c r="BR3">
        <v>0</v>
      </c>
      <c r="BS3">
        <v>24.86</v>
      </c>
      <c r="BT3">
        <v>24.14</v>
      </c>
      <c r="BU3">
        <v>22.77</v>
      </c>
      <c r="BV3">
        <v>60.35</v>
      </c>
      <c r="BW3">
        <v>0</v>
      </c>
      <c r="BX3">
        <v>96.56</v>
      </c>
      <c r="BY3">
        <v>100.23</v>
      </c>
      <c r="BZ3">
        <v>0</v>
      </c>
      <c r="CA3">
        <v>14.48</v>
      </c>
      <c r="CB3">
        <v>99.92</v>
      </c>
      <c r="CC3">
        <v>0</v>
      </c>
      <c r="CD3">
        <v>0</v>
      </c>
    </row>
    <row r="4" spans="1:82">
      <c r="A4" t="s">
        <v>240</v>
      </c>
      <c r="B4" t="s">
        <v>232</v>
      </c>
      <c r="C4" t="s">
        <v>234</v>
      </c>
      <c r="G4" t="s">
        <v>46</v>
      </c>
      <c r="H4" s="115">
        <v>1192.28</v>
      </c>
      <c r="I4" s="88">
        <v>372.77000000000004</v>
      </c>
      <c r="J4" s="88">
        <v>535.37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12.75</v>
      </c>
      <c r="Z4">
        <v>96.56</v>
      </c>
      <c r="AA4">
        <v>6.11</v>
      </c>
      <c r="AB4">
        <v>28.5</v>
      </c>
      <c r="AC4">
        <v>0.97</v>
      </c>
      <c r="AD4">
        <v>28.97</v>
      </c>
      <c r="AE4">
        <v>121.67</v>
      </c>
      <c r="AF4">
        <v>74.959999999999994</v>
      </c>
      <c r="AG4">
        <v>55.41</v>
      </c>
      <c r="AH4">
        <v>18.47</v>
      </c>
      <c r="AI4">
        <v>24.99</v>
      </c>
      <c r="AJ4">
        <v>43.45</v>
      </c>
      <c r="AK4">
        <v>0</v>
      </c>
      <c r="AL4">
        <v>0.63</v>
      </c>
      <c r="AM4">
        <v>49.73</v>
      </c>
      <c r="AN4">
        <v>24.86</v>
      </c>
      <c r="AO4">
        <v>24.86</v>
      </c>
      <c r="AP4">
        <v>24.86</v>
      </c>
      <c r="AQ4">
        <v>48.28</v>
      </c>
      <c r="AR4">
        <v>81.11</v>
      </c>
      <c r="AS4">
        <v>119.23</v>
      </c>
      <c r="AT4">
        <v>21</v>
      </c>
      <c r="AU4">
        <v>14.48</v>
      </c>
      <c r="AV4">
        <v>14.48</v>
      </c>
      <c r="AW4">
        <v>27.47</v>
      </c>
      <c r="AX4">
        <v>59.41</v>
      </c>
      <c r="AY4">
        <v>37.93</v>
      </c>
      <c r="AZ4">
        <v>21.79</v>
      </c>
      <c r="BA4">
        <v>25.9</v>
      </c>
      <c r="BB4">
        <v>98.49</v>
      </c>
      <c r="BC4">
        <v>96.56</v>
      </c>
      <c r="BD4">
        <v>190.81</v>
      </c>
      <c r="BE4">
        <v>36.69</v>
      </c>
      <c r="BF4">
        <v>49.73</v>
      </c>
      <c r="BG4">
        <v>23.07</v>
      </c>
      <c r="BH4">
        <v>0.77</v>
      </c>
      <c r="BI4">
        <v>0.41</v>
      </c>
      <c r="BJ4">
        <v>0.52</v>
      </c>
      <c r="BK4">
        <v>0.97</v>
      </c>
      <c r="BL4">
        <v>0.83</v>
      </c>
      <c r="BM4">
        <v>1.01</v>
      </c>
      <c r="BN4">
        <v>0.85</v>
      </c>
      <c r="BO4">
        <v>0.61</v>
      </c>
      <c r="BP4">
        <v>0.61</v>
      </c>
      <c r="BQ4">
        <v>2.9</v>
      </c>
      <c r="BR4">
        <v>0</v>
      </c>
      <c r="BS4">
        <v>24.86</v>
      </c>
      <c r="BT4">
        <v>24.14</v>
      </c>
      <c r="BU4">
        <v>22.77</v>
      </c>
      <c r="BV4">
        <v>60.35</v>
      </c>
      <c r="BW4">
        <v>0</v>
      </c>
      <c r="BX4">
        <v>96.56</v>
      </c>
      <c r="BY4">
        <v>100.23</v>
      </c>
      <c r="BZ4">
        <v>0</v>
      </c>
      <c r="CA4">
        <v>14.48</v>
      </c>
      <c r="CB4">
        <v>99.92</v>
      </c>
      <c r="CC4">
        <v>0</v>
      </c>
      <c r="CD4">
        <v>0</v>
      </c>
    </row>
    <row r="5" spans="1:82">
      <c r="A5" t="s">
        <v>241</v>
      </c>
      <c r="B5" t="s">
        <v>233</v>
      </c>
      <c r="C5" t="s">
        <v>235</v>
      </c>
      <c r="G5" t="s">
        <v>47</v>
      </c>
      <c r="H5" s="115">
        <v>1192.28</v>
      </c>
      <c r="I5" s="88">
        <v>372.77000000000004</v>
      </c>
      <c r="J5" s="88">
        <v>535.37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12.75</v>
      </c>
      <c r="Z5">
        <v>96.56</v>
      </c>
      <c r="AA5">
        <v>6.11</v>
      </c>
      <c r="AB5">
        <v>28.5</v>
      </c>
      <c r="AC5">
        <v>0.97</v>
      </c>
      <c r="AD5">
        <v>28.97</v>
      </c>
      <c r="AE5">
        <v>121.67</v>
      </c>
      <c r="AF5">
        <v>74.959999999999994</v>
      </c>
      <c r="AG5">
        <v>55.41</v>
      </c>
      <c r="AH5">
        <v>18.47</v>
      </c>
      <c r="AI5">
        <v>24.99</v>
      </c>
      <c r="AJ5">
        <v>43.45</v>
      </c>
      <c r="AK5">
        <v>0</v>
      </c>
      <c r="AL5">
        <v>0.63</v>
      </c>
      <c r="AM5">
        <v>49.73</v>
      </c>
      <c r="AN5">
        <v>24.86</v>
      </c>
      <c r="AO5">
        <v>24.86</v>
      </c>
      <c r="AP5">
        <v>24.86</v>
      </c>
      <c r="AQ5">
        <v>48.28</v>
      </c>
      <c r="AR5">
        <v>81.11</v>
      </c>
      <c r="AS5">
        <v>119.23</v>
      </c>
      <c r="AT5">
        <v>21</v>
      </c>
      <c r="AU5">
        <v>14.48</v>
      </c>
      <c r="AV5">
        <v>14.48</v>
      </c>
      <c r="AW5">
        <v>27.47</v>
      </c>
      <c r="AX5">
        <v>59.41</v>
      </c>
      <c r="AY5">
        <v>37.93</v>
      </c>
      <c r="AZ5">
        <v>21.79</v>
      </c>
      <c r="BA5">
        <v>25.9</v>
      </c>
      <c r="BB5">
        <v>98.49</v>
      </c>
      <c r="BC5">
        <v>96.56</v>
      </c>
      <c r="BD5">
        <v>190.81</v>
      </c>
      <c r="BE5">
        <v>36.69</v>
      </c>
      <c r="BF5">
        <v>49.73</v>
      </c>
      <c r="BG5">
        <v>23.07</v>
      </c>
      <c r="BH5">
        <v>0.77</v>
      </c>
      <c r="BI5">
        <v>0.41</v>
      </c>
      <c r="BJ5">
        <v>0.52</v>
      </c>
      <c r="BK5">
        <v>0.97</v>
      </c>
      <c r="BL5">
        <v>0.83</v>
      </c>
      <c r="BM5">
        <v>1.01</v>
      </c>
      <c r="BN5">
        <v>0.85</v>
      </c>
      <c r="BO5">
        <v>0.61</v>
      </c>
      <c r="BP5">
        <v>0.61</v>
      </c>
      <c r="BQ5">
        <v>2.9</v>
      </c>
      <c r="BR5">
        <v>0</v>
      </c>
      <c r="BS5">
        <v>24.86</v>
      </c>
      <c r="BT5">
        <v>24.14</v>
      </c>
      <c r="BU5">
        <v>22.77</v>
      </c>
      <c r="BV5">
        <v>60.35</v>
      </c>
      <c r="BW5">
        <v>0</v>
      </c>
      <c r="BX5">
        <v>96.56</v>
      </c>
      <c r="BY5">
        <v>100.23</v>
      </c>
      <c r="BZ5">
        <v>0</v>
      </c>
      <c r="CA5">
        <v>14.48</v>
      </c>
      <c r="CB5">
        <v>99.92</v>
      </c>
      <c r="CC5">
        <v>0</v>
      </c>
      <c r="CD5">
        <v>0</v>
      </c>
    </row>
    <row r="6" spans="1:82">
      <c r="A6" t="s">
        <v>242</v>
      </c>
      <c r="B6" t="s">
        <v>264</v>
      </c>
      <c r="C6" t="s">
        <v>236</v>
      </c>
      <c r="G6" t="s">
        <v>48</v>
      </c>
      <c r="H6" s="115">
        <v>1192.28</v>
      </c>
      <c r="I6" s="88">
        <v>372.77000000000004</v>
      </c>
      <c r="J6" s="88">
        <v>535.37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12.75</v>
      </c>
      <c r="Z6">
        <v>96.56</v>
      </c>
      <c r="AA6">
        <v>6.11</v>
      </c>
      <c r="AB6">
        <v>28.5</v>
      </c>
      <c r="AC6">
        <v>0.97</v>
      </c>
      <c r="AD6">
        <v>28.97</v>
      </c>
      <c r="AE6">
        <v>121.67</v>
      </c>
      <c r="AF6">
        <v>74.959999999999994</v>
      </c>
      <c r="AG6">
        <v>55.41</v>
      </c>
      <c r="AH6">
        <v>18.47</v>
      </c>
      <c r="AI6">
        <v>24.99</v>
      </c>
      <c r="AJ6">
        <v>43.45</v>
      </c>
      <c r="AK6">
        <v>0</v>
      </c>
      <c r="AL6">
        <v>0.63</v>
      </c>
      <c r="AM6">
        <v>49.73</v>
      </c>
      <c r="AN6">
        <v>24.86</v>
      </c>
      <c r="AO6">
        <v>24.86</v>
      </c>
      <c r="AP6">
        <v>24.86</v>
      </c>
      <c r="AQ6">
        <v>48.28</v>
      </c>
      <c r="AR6">
        <v>81.11</v>
      </c>
      <c r="AS6">
        <v>119.23</v>
      </c>
      <c r="AT6">
        <v>21</v>
      </c>
      <c r="AU6">
        <v>14.48</v>
      </c>
      <c r="AV6">
        <v>14.48</v>
      </c>
      <c r="AW6">
        <v>27.47</v>
      </c>
      <c r="AX6">
        <v>59.41</v>
      </c>
      <c r="AY6">
        <v>37.93</v>
      </c>
      <c r="AZ6">
        <v>21.79</v>
      </c>
      <c r="BA6">
        <v>25.9</v>
      </c>
      <c r="BB6">
        <v>98.49</v>
      </c>
      <c r="BC6">
        <v>96.56</v>
      </c>
      <c r="BD6">
        <v>190.81</v>
      </c>
      <c r="BE6">
        <v>36.69</v>
      </c>
      <c r="BF6">
        <v>49.73</v>
      </c>
      <c r="BG6">
        <v>23.07</v>
      </c>
      <c r="BH6">
        <v>0.77</v>
      </c>
      <c r="BI6">
        <v>0.41</v>
      </c>
      <c r="BJ6">
        <v>0.52</v>
      </c>
      <c r="BK6">
        <v>0.97</v>
      </c>
      <c r="BL6">
        <v>0.83</v>
      </c>
      <c r="BM6">
        <v>1.01</v>
      </c>
      <c r="BN6">
        <v>0.85</v>
      </c>
      <c r="BO6">
        <v>0.61</v>
      </c>
      <c r="BP6">
        <v>0.61</v>
      </c>
      <c r="BQ6">
        <v>2.9</v>
      </c>
      <c r="BR6">
        <v>0</v>
      </c>
      <c r="BS6">
        <v>24.86</v>
      </c>
      <c r="BT6">
        <v>24.14</v>
      </c>
      <c r="BU6">
        <v>22.77</v>
      </c>
      <c r="BV6">
        <v>60.35</v>
      </c>
      <c r="BW6">
        <v>0</v>
      </c>
      <c r="BX6">
        <v>96.56</v>
      </c>
      <c r="BY6">
        <v>100.23</v>
      </c>
      <c r="BZ6">
        <v>0</v>
      </c>
      <c r="CA6">
        <v>14.48</v>
      </c>
      <c r="CB6">
        <v>99.92</v>
      </c>
      <c r="CC6">
        <v>0</v>
      </c>
      <c r="CD6">
        <v>0</v>
      </c>
    </row>
    <row r="7" spans="1:82">
      <c r="A7" t="s">
        <v>243</v>
      </c>
      <c r="B7" t="s">
        <v>298</v>
      </c>
      <c r="C7" t="s">
        <v>265</v>
      </c>
      <c r="G7" t="s">
        <v>49</v>
      </c>
      <c r="H7" s="115">
        <v>1192.01</v>
      </c>
      <c r="I7" s="88">
        <v>372.77000000000004</v>
      </c>
      <c r="J7" s="88">
        <v>535.37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12.75</v>
      </c>
      <c r="Z7">
        <v>96.56</v>
      </c>
      <c r="AA7">
        <v>6.11</v>
      </c>
      <c r="AB7">
        <v>28.5</v>
      </c>
      <c r="AC7">
        <v>0.97</v>
      </c>
      <c r="AD7">
        <v>28.97</v>
      </c>
      <c r="AE7">
        <v>121.67</v>
      </c>
      <c r="AF7">
        <v>74.959999999999994</v>
      </c>
      <c r="AG7">
        <v>55.41</v>
      </c>
      <c r="AH7">
        <v>18.47</v>
      </c>
      <c r="AI7">
        <v>24.99</v>
      </c>
      <c r="AJ7">
        <v>43.45</v>
      </c>
      <c r="AK7">
        <v>0</v>
      </c>
      <c r="AL7">
        <v>0.57999999999999996</v>
      </c>
      <c r="AM7">
        <v>49.73</v>
      </c>
      <c r="AN7">
        <v>24.86</v>
      </c>
      <c r="AO7">
        <v>24.86</v>
      </c>
      <c r="AP7">
        <v>24.86</v>
      </c>
      <c r="AQ7">
        <v>48.28</v>
      </c>
      <c r="AR7">
        <v>81.11</v>
      </c>
      <c r="AS7">
        <v>119.23</v>
      </c>
      <c r="AT7">
        <v>21</v>
      </c>
      <c r="AU7">
        <v>14.48</v>
      </c>
      <c r="AV7">
        <v>14.48</v>
      </c>
      <c r="AW7">
        <v>27.47</v>
      </c>
      <c r="AX7">
        <v>59.41</v>
      </c>
      <c r="AY7">
        <v>37.93</v>
      </c>
      <c r="AZ7">
        <v>21.79</v>
      </c>
      <c r="BA7">
        <v>25.9</v>
      </c>
      <c r="BB7">
        <v>98.49</v>
      </c>
      <c r="BC7">
        <v>96.56</v>
      </c>
      <c r="BD7">
        <v>190.81</v>
      </c>
      <c r="BE7">
        <v>36.69</v>
      </c>
      <c r="BF7">
        <v>49.73</v>
      </c>
      <c r="BG7">
        <v>23.07</v>
      </c>
      <c r="BH7">
        <v>0.77</v>
      </c>
      <c r="BI7">
        <v>0.41</v>
      </c>
      <c r="BJ7">
        <v>0.52</v>
      </c>
      <c r="BK7">
        <v>0.97</v>
      </c>
      <c r="BL7">
        <v>0.83</v>
      </c>
      <c r="BM7">
        <v>1.01</v>
      </c>
      <c r="BN7">
        <v>0.85</v>
      </c>
      <c r="BO7">
        <v>0.61</v>
      </c>
      <c r="BP7">
        <v>0.39</v>
      </c>
      <c r="BQ7">
        <v>2.9</v>
      </c>
      <c r="BR7">
        <v>0</v>
      </c>
      <c r="BS7">
        <v>24.86</v>
      </c>
      <c r="BT7">
        <v>24.14</v>
      </c>
      <c r="BU7">
        <v>22.77</v>
      </c>
      <c r="BV7">
        <v>60.35</v>
      </c>
      <c r="BW7">
        <v>0</v>
      </c>
      <c r="BX7">
        <v>96.56</v>
      </c>
      <c r="BY7">
        <v>100.23</v>
      </c>
      <c r="BZ7">
        <v>0</v>
      </c>
      <c r="CA7">
        <v>14.48</v>
      </c>
      <c r="CB7">
        <v>99.92</v>
      </c>
      <c r="CC7">
        <v>0</v>
      </c>
      <c r="CD7">
        <v>0</v>
      </c>
    </row>
    <row r="8" spans="1:82">
      <c r="A8" t="s">
        <v>244</v>
      </c>
      <c r="B8" t="s">
        <v>340</v>
      </c>
      <c r="C8" t="s">
        <v>237</v>
      </c>
      <c r="G8" t="s">
        <v>50</v>
      </c>
      <c r="H8" s="115">
        <v>1192.01</v>
      </c>
      <c r="I8" s="88">
        <v>372.77000000000004</v>
      </c>
      <c r="J8" s="88">
        <v>535.37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12.75</v>
      </c>
      <c r="Z8">
        <v>96.56</v>
      </c>
      <c r="AA8">
        <v>6.11</v>
      </c>
      <c r="AB8">
        <v>28.5</v>
      </c>
      <c r="AC8">
        <v>0.97</v>
      </c>
      <c r="AD8">
        <v>28.97</v>
      </c>
      <c r="AE8">
        <v>121.67</v>
      </c>
      <c r="AF8">
        <v>74.959999999999994</v>
      </c>
      <c r="AG8">
        <v>55.41</v>
      </c>
      <c r="AH8">
        <v>18.47</v>
      </c>
      <c r="AI8">
        <v>24.99</v>
      </c>
      <c r="AJ8">
        <v>43.45</v>
      </c>
      <c r="AK8">
        <v>0</v>
      </c>
      <c r="AL8">
        <v>0.57999999999999996</v>
      </c>
      <c r="AM8">
        <v>49.73</v>
      </c>
      <c r="AN8">
        <v>24.86</v>
      </c>
      <c r="AO8">
        <v>24.86</v>
      </c>
      <c r="AP8">
        <v>24.86</v>
      </c>
      <c r="AQ8">
        <v>48.28</v>
      </c>
      <c r="AR8">
        <v>81.11</v>
      </c>
      <c r="AS8">
        <v>119.23</v>
      </c>
      <c r="AT8">
        <v>21</v>
      </c>
      <c r="AU8">
        <v>14.48</v>
      </c>
      <c r="AV8">
        <v>14.48</v>
      </c>
      <c r="AW8">
        <v>27.47</v>
      </c>
      <c r="AX8">
        <v>59.41</v>
      </c>
      <c r="AY8">
        <v>37.93</v>
      </c>
      <c r="AZ8">
        <v>21.79</v>
      </c>
      <c r="BA8">
        <v>25.9</v>
      </c>
      <c r="BB8">
        <v>98.49</v>
      </c>
      <c r="BC8">
        <v>96.56</v>
      </c>
      <c r="BD8">
        <v>190.81</v>
      </c>
      <c r="BE8">
        <v>36.69</v>
      </c>
      <c r="BF8">
        <v>49.73</v>
      </c>
      <c r="BG8">
        <v>23.07</v>
      </c>
      <c r="BH8">
        <v>0.77</v>
      </c>
      <c r="BI8">
        <v>0.41</v>
      </c>
      <c r="BJ8">
        <v>0.52</v>
      </c>
      <c r="BK8">
        <v>0.97</v>
      </c>
      <c r="BL8">
        <v>0.83</v>
      </c>
      <c r="BM8">
        <v>1.01</v>
      </c>
      <c r="BN8">
        <v>0.85</v>
      </c>
      <c r="BO8">
        <v>0.61</v>
      </c>
      <c r="BP8">
        <v>0.39</v>
      </c>
      <c r="BQ8">
        <v>2.9</v>
      </c>
      <c r="BR8">
        <v>0</v>
      </c>
      <c r="BS8">
        <v>24.86</v>
      </c>
      <c r="BT8">
        <v>24.14</v>
      </c>
      <c r="BU8">
        <v>22.77</v>
      </c>
      <c r="BV8">
        <v>60.35</v>
      </c>
      <c r="BW8">
        <v>0</v>
      </c>
      <c r="BX8">
        <v>96.56</v>
      </c>
      <c r="BY8">
        <v>100.23</v>
      </c>
      <c r="BZ8">
        <v>0</v>
      </c>
      <c r="CA8">
        <v>14.48</v>
      </c>
      <c r="CB8">
        <v>99.92</v>
      </c>
      <c r="CC8">
        <v>0</v>
      </c>
      <c r="CD8">
        <v>0</v>
      </c>
    </row>
    <row r="9" spans="1:82">
      <c r="A9" t="s">
        <v>245</v>
      </c>
      <c r="B9" t="s">
        <v>360</v>
      </c>
      <c r="C9" t="s">
        <v>238</v>
      </c>
      <c r="G9" t="s">
        <v>51</v>
      </c>
      <c r="H9" s="115">
        <v>1192.01</v>
      </c>
      <c r="I9" s="88">
        <v>372.77000000000004</v>
      </c>
      <c r="J9" s="88">
        <v>535.37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12.75</v>
      </c>
      <c r="Z9">
        <v>96.56</v>
      </c>
      <c r="AA9">
        <v>6.11</v>
      </c>
      <c r="AB9">
        <v>28.5</v>
      </c>
      <c r="AC9">
        <v>0.97</v>
      </c>
      <c r="AD9">
        <v>28.97</v>
      </c>
      <c r="AE9">
        <v>121.67</v>
      </c>
      <c r="AF9">
        <v>74.959999999999994</v>
      </c>
      <c r="AG9">
        <v>55.41</v>
      </c>
      <c r="AH9">
        <v>18.47</v>
      </c>
      <c r="AI9">
        <v>24.99</v>
      </c>
      <c r="AJ9">
        <v>43.45</v>
      </c>
      <c r="AK9">
        <v>0</v>
      </c>
      <c r="AL9">
        <v>0.57999999999999996</v>
      </c>
      <c r="AM9">
        <v>49.73</v>
      </c>
      <c r="AN9">
        <v>24.86</v>
      </c>
      <c r="AO9">
        <v>24.86</v>
      </c>
      <c r="AP9">
        <v>24.86</v>
      </c>
      <c r="AQ9">
        <v>48.28</v>
      </c>
      <c r="AR9">
        <v>81.11</v>
      </c>
      <c r="AS9">
        <v>119.23</v>
      </c>
      <c r="AT9">
        <v>21</v>
      </c>
      <c r="AU9">
        <v>14.48</v>
      </c>
      <c r="AV9">
        <v>14.48</v>
      </c>
      <c r="AW9">
        <v>27.47</v>
      </c>
      <c r="AX9">
        <v>59.41</v>
      </c>
      <c r="AY9">
        <v>37.93</v>
      </c>
      <c r="AZ9">
        <v>21.79</v>
      </c>
      <c r="BA9">
        <v>25.9</v>
      </c>
      <c r="BB9">
        <v>98.49</v>
      </c>
      <c r="BC9">
        <v>96.56</v>
      </c>
      <c r="BD9">
        <v>190.81</v>
      </c>
      <c r="BE9">
        <v>36.69</v>
      </c>
      <c r="BF9">
        <v>49.73</v>
      </c>
      <c r="BG9">
        <v>23.07</v>
      </c>
      <c r="BH9">
        <v>0.77</v>
      </c>
      <c r="BI9">
        <v>0.41</v>
      </c>
      <c r="BJ9">
        <v>0.52</v>
      </c>
      <c r="BK9">
        <v>0.97</v>
      </c>
      <c r="BL9">
        <v>0.83</v>
      </c>
      <c r="BM9">
        <v>1.01</v>
      </c>
      <c r="BN9">
        <v>0.85</v>
      </c>
      <c r="BO9">
        <v>0.61</v>
      </c>
      <c r="BP9">
        <v>0.39</v>
      </c>
      <c r="BQ9">
        <v>2.9</v>
      </c>
      <c r="BR9">
        <v>0</v>
      </c>
      <c r="BS9">
        <v>24.86</v>
      </c>
      <c r="BT9">
        <v>24.14</v>
      </c>
      <c r="BU9">
        <v>22.77</v>
      </c>
      <c r="BV9">
        <v>60.35</v>
      </c>
      <c r="BW9">
        <v>0</v>
      </c>
      <c r="BX9">
        <v>96.56</v>
      </c>
      <c r="BY9">
        <v>100.23</v>
      </c>
      <c r="BZ9">
        <v>0</v>
      </c>
      <c r="CA9">
        <v>14.48</v>
      </c>
      <c r="CB9">
        <v>99.92</v>
      </c>
      <c r="CC9">
        <v>0</v>
      </c>
      <c r="CD9">
        <v>0</v>
      </c>
    </row>
    <row r="10" spans="1:82">
      <c r="A10" t="s">
        <v>266</v>
      </c>
      <c r="C10" t="s">
        <v>239</v>
      </c>
      <c r="G10" t="s">
        <v>52</v>
      </c>
      <c r="H10" s="115">
        <v>1192.01</v>
      </c>
      <c r="I10" s="88">
        <v>372.77000000000004</v>
      </c>
      <c r="J10" s="88">
        <v>535.37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12.75</v>
      </c>
      <c r="Z10">
        <v>96.56</v>
      </c>
      <c r="AA10">
        <v>6.11</v>
      </c>
      <c r="AB10">
        <v>28.5</v>
      </c>
      <c r="AC10">
        <v>0.97</v>
      </c>
      <c r="AD10">
        <v>28.97</v>
      </c>
      <c r="AE10">
        <v>121.67</v>
      </c>
      <c r="AF10">
        <v>74.959999999999994</v>
      </c>
      <c r="AG10">
        <v>55.41</v>
      </c>
      <c r="AH10">
        <v>18.47</v>
      </c>
      <c r="AI10">
        <v>24.99</v>
      </c>
      <c r="AJ10">
        <v>43.45</v>
      </c>
      <c r="AK10">
        <v>0</v>
      </c>
      <c r="AL10">
        <v>0.57999999999999996</v>
      </c>
      <c r="AM10">
        <v>49.73</v>
      </c>
      <c r="AN10">
        <v>24.86</v>
      </c>
      <c r="AO10">
        <v>24.86</v>
      </c>
      <c r="AP10">
        <v>24.86</v>
      </c>
      <c r="AQ10">
        <v>48.28</v>
      </c>
      <c r="AR10">
        <v>81.11</v>
      </c>
      <c r="AS10">
        <v>119.23</v>
      </c>
      <c r="AT10">
        <v>21</v>
      </c>
      <c r="AU10">
        <v>14.48</v>
      </c>
      <c r="AV10">
        <v>14.48</v>
      </c>
      <c r="AW10">
        <v>27.47</v>
      </c>
      <c r="AX10">
        <v>59.41</v>
      </c>
      <c r="AY10">
        <v>37.93</v>
      </c>
      <c r="AZ10">
        <v>21.79</v>
      </c>
      <c r="BA10">
        <v>25.9</v>
      </c>
      <c r="BB10">
        <v>98.49</v>
      </c>
      <c r="BC10">
        <v>96.56</v>
      </c>
      <c r="BD10">
        <v>190.81</v>
      </c>
      <c r="BE10">
        <v>36.69</v>
      </c>
      <c r="BF10">
        <v>49.73</v>
      </c>
      <c r="BG10">
        <v>23.07</v>
      </c>
      <c r="BH10">
        <v>0.77</v>
      </c>
      <c r="BI10">
        <v>0.41</v>
      </c>
      <c r="BJ10">
        <v>0.52</v>
      </c>
      <c r="BK10">
        <v>0.97</v>
      </c>
      <c r="BL10">
        <v>0.83</v>
      </c>
      <c r="BM10">
        <v>1.01</v>
      </c>
      <c r="BN10">
        <v>0.85</v>
      </c>
      <c r="BO10">
        <v>0.61</v>
      </c>
      <c r="BP10">
        <v>0.39</v>
      </c>
      <c r="BQ10">
        <v>2.9</v>
      </c>
      <c r="BR10">
        <v>0</v>
      </c>
      <c r="BS10">
        <v>24.86</v>
      </c>
      <c r="BT10">
        <v>24.14</v>
      </c>
      <c r="BU10">
        <v>22.77</v>
      </c>
      <c r="BV10">
        <v>60.35</v>
      </c>
      <c r="BW10">
        <v>0</v>
      </c>
      <c r="BX10">
        <v>96.56</v>
      </c>
      <c r="BY10">
        <v>100.23</v>
      </c>
      <c r="BZ10">
        <v>0</v>
      </c>
      <c r="CA10">
        <v>14.48</v>
      </c>
      <c r="CB10">
        <v>99.92</v>
      </c>
      <c r="CC10">
        <v>0</v>
      </c>
      <c r="CD10">
        <v>0</v>
      </c>
    </row>
    <row r="11" spans="1:82">
      <c r="A11" t="s">
        <v>246</v>
      </c>
      <c r="C11" t="s">
        <v>341</v>
      </c>
      <c r="G11" t="s">
        <v>53</v>
      </c>
      <c r="H11" s="115">
        <v>1192.2299999999998</v>
      </c>
      <c r="I11" s="88">
        <v>372.77000000000004</v>
      </c>
      <c r="J11" s="88">
        <v>535.37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12.75</v>
      </c>
      <c r="Z11">
        <v>96.56</v>
      </c>
      <c r="AA11">
        <v>6.11</v>
      </c>
      <c r="AB11">
        <v>28.5</v>
      </c>
      <c r="AC11">
        <v>0.97</v>
      </c>
      <c r="AD11">
        <v>28.97</v>
      </c>
      <c r="AE11">
        <v>121.67</v>
      </c>
      <c r="AF11">
        <v>74.959999999999994</v>
      </c>
      <c r="AG11">
        <v>55.41</v>
      </c>
      <c r="AH11">
        <v>18.47</v>
      </c>
      <c r="AI11">
        <v>24.99</v>
      </c>
      <c r="AJ11">
        <v>43.45</v>
      </c>
      <c r="AK11">
        <v>0</v>
      </c>
      <c r="AL11">
        <v>0.57999999999999996</v>
      </c>
      <c r="AM11">
        <v>49.73</v>
      </c>
      <c r="AN11">
        <v>24.86</v>
      </c>
      <c r="AO11">
        <v>24.86</v>
      </c>
      <c r="AP11">
        <v>24.86</v>
      </c>
      <c r="AQ11">
        <v>48.28</v>
      </c>
      <c r="AR11">
        <v>81.11</v>
      </c>
      <c r="AS11">
        <v>119.23</v>
      </c>
      <c r="AT11">
        <v>21</v>
      </c>
      <c r="AU11">
        <v>14.48</v>
      </c>
      <c r="AV11">
        <v>14.48</v>
      </c>
      <c r="AW11">
        <v>27.47</v>
      </c>
      <c r="AX11">
        <v>59.41</v>
      </c>
      <c r="AY11">
        <v>37.93</v>
      </c>
      <c r="AZ11">
        <v>21.79</v>
      </c>
      <c r="BA11">
        <v>25.9</v>
      </c>
      <c r="BB11">
        <v>98.49</v>
      </c>
      <c r="BC11">
        <v>96.56</v>
      </c>
      <c r="BD11">
        <v>190.81</v>
      </c>
      <c r="BE11">
        <v>36.69</v>
      </c>
      <c r="BF11">
        <v>49.73</v>
      </c>
      <c r="BG11">
        <v>23.07</v>
      </c>
      <c r="BH11">
        <v>0.77</v>
      </c>
      <c r="BI11">
        <v>0.41</v>
      </c>
      <c r="BJ11">
        <v>0.52</v>
      </c>
      <c r="BK11">
        <v>0.97</v>
      </c>
      <c r="BL11">
        <v>0.83</v>
      </c>
      <c r="BM11">
        <v>1.01</v>
      </c>
      <c r="BN11">
        <v>0.85</v>
      </c>
      <c r="BO11">
        <v>0.61</v>
      </c>
      <c r="BP11">
        <v>0.61</v>
      </c>
      <c r="BQ11">
        <v>2.9</v>
      </c>
      <c r="BR11">
        <v>0</v>
      </c>
      <c r="BS11">
        <v>24.86</v>
      </c>
      <c r="BT11">
        <v>24.14</v>
      </c>
      <c r="BU11">
        <v>22.77</v>
      </c>
      <c r="BV11">
        <v>60.35</v>
      </c>
      <c r="BW11">
        <v>0</v>
      </c>
      <c r="BX11">
        <v>96.56</v>
      </c>
      <c r="BY11">
        <v>100.23</v>
      </c>
      <c r="BZ11">
        <v>0</v>
      </c>
      <c r="CA11">
        <v>14.48</v>
      </c>
      <c r="CB11">
        <v>99.92</v>
      </c>
      <c r="CC11">
        <v>0</v>
      </c>
      <c r="CD11">
        <v>0</v>
      </c>
    </row>
    <row r="12" spans="1:82">
      <c r="A12" t="s">
        <v>247</v>
      </c>
      <c r="C12" t="s">
        <v>361</v>
      </c>
      <c r="G12" t="s">
        <v>54</v>
      </c>
      <c r="H12" s="115">
        <v>1192.2299999999998</v>
      </c>
      <c r="I12" s="88">
        <v>372.77000000000004</v>
      </c>
      <c r="J12" s="88">
        <v>535.37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12.75</v>
      </c>
      <c r="Z12">
        <v>96.56</v>
      </c>
      <c r="AA12">
        <v>6.11</v>
      </c>
      <c r="AB12">
        <v>28.5</v>
      </c>
      <c r="AC12">
        <v>0.97</v>
      </c>
      <c r="AD12">
        <v>28.97</v>
      </c>
      <c r="AE12">
        <v>121.67</v>
      </c>
      <c r="AF12">
        <v>74.959999999999994</v>
      </c>
      <c r="AG12">
        <v>55.41</v>
      </c>
      <c r="AH12">
        <v>18.47</v>
      </c>
      <c r="AI12">
        <v>24.99</v>
      </c>
      <c r="AJ12">
        <v>43.45</v>
      </c>
      <c r="AK12">
        <v>0</v>
      </c>
      <c r="AL12">
        <v>0.57999999999999996</v>
      </c>
      <c r="AM12">
        <v>49.73</v>
      </c>
      <c r="AN12">
        <v>24.86</v>
      </c>
      <c r="AO12">
        <v>24.86</v>
      </c>
      <c r="AP12">
        <v>24.86</v>
      </c>
      <c r="AQ12">
        <v>48.28</v>
      </c>
      <c r="AR12">
        <v>81.11</v>
      </c>
      <c r="AS12">
        <v>119.23</v>
      </c>
      <c r="AT12">
        <v>21</v>
      </c>
      <c r="AU12">
        <v>14.48</v>
      </c>
      <c r="AV12">
        <v>14.48</v>
      </c>
      <c r="AW12">
        <v>27.47</v>
      </c>
      <c r="AX12">
        <v>59.41</v>
      </c>
      <c r="AY12">
        <v>37.93</v>
      </c>
      <c r="AZ12">
        <v>21.79</v>
      </c>
      <c r="BA12">
        <v>25.9</v>
      </c>
      <c r="BB12">
        <v>98.49</v>
      </c>
      <c r="BC12">
        <v>96.56</v>
      </c>
      <c r="BD12">
        <v>190.81</v>
      </c>
      <c r="BE12">
        <v>36.69</v>
      </c>
      <c r="BF12">
        <v>49.73</v>
      </c>
      <c r="BG12">
        <v>23.07</v>
      </c>
      <c r="BH12">
        <v>0.77</v>
      </c>
      <c r="BI12">
        <v>0.41</v>
      </c>
      <c r="BJ12">
        <v>0.52</v>
      </c>
      <c r="BK12">
        <v>0.97</v>
      </c>
      <c r="BL12">
        <v>0.83</v>
      </c>
      <c r="BM12">
        <v>1.01</v>
      </c>
      <c r="BN12">
        <v>0.85</v>
      </c>
      <c r="BO12">
        <v>0.61</v>
      </c>
      <c r="BP12">
        <v>0.61</v>
      </c>
      <c r="BQ12">
        <v>2.9</v>
      </c>
      <c r="BR12">
        <v>0</v>
      </c>
      <c r="BS12">
        <v>24.86</v>
      </c>
      <c r="BT12">
        <v>24.14</v>
      </c>
      <c r="BU12">
        <v>22.77</v>
      </c>
      <c r="BV12">
        <v>60.35</v>
      </c>
      <c r="BW12">
        <v>0</v>
      </c>
      <c r="BX12">
        <v>96.56</v>
      </c>
      <c r="BY12">
        <v>100.23</v>
      </c>
      <c r="BZ12">
        <v>0</v>
      </c>
      <c r="CA12">
        <v>14.48</v>
      </c>
      <c r="CB12">
        <v>99.92</v>
      </c>
      <c r="CC12">
        <v>0</v>
      </c>
      <c r="CD12">
        <v>0</v>
      </c>
    </row>
    <row r="13" spans="1:82">
      <c r="A13" t="s">
        <v>248</v>
      </c>
      <c r="G13" t="s">
        <v>55</v>
      </c>
      <c r="H13" s="115">
        <v>1192.2299999999998</v>
      </c>
      <c r="I13" s="88">
        <v>372.77000000000004</v>
      </c>
      <c r="J13" s="88">
        <v>535.37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12.75</v>
      </c>
      <c r="Z13">
        <v>96.56</v>
      </c>
      <c r="AA13">
        <v>6.11</v>
      </c>
      <c r="AB13">
        <v>28.5</v>
      </c>
      <c r="AC13">
        <v>0.97</v>
      </c>
      <c r="AD13">
        <v>28.97</v>
      </c>
      <c r="AE13">
        <v>121.67</v>
      </c>
      <c r="AF13">
        <v>74.959999999999994</v>
      </c>
      <c r="AG13">
        <v>55.41</v>
      </c>
      <c r="AH13">
        <v>18.47</v>
      </c>
      <c r="AI13">
        <v>24.99</v>
      </c>
      <c r="AJ13">
        <v>43.45</v>
      </c>
      <c r="AK13">
        <v>0</v>
      </c>
      <c r="AL13">
        <v>0.57999999999999996</v>
      </c>
      <c r="AM13">
        <v>49.73</v>
      </c>
      <c r="AN13">
        <v>24.86</v>
      </c>
      <c r="AO13">
        <v>24.86</v>
      </c>
      <c r="AP13">
        <v>24.86</v>
      </c>
      <c r="AQ13">
        <v>48.28</v>
      </c>
      <c r="AR13">
        <v>81.11</v>
      </c>
      <c r="AS13">
        <v>119.23</v>
      </c>
      <c r="AT13">
        <v>21</v>
      </c>
      <c r="AU13">
        <v>14.48</v>
      </c>
      <c r="AV13">
        <v>14.48</v>
      </c>
      <c r="AW13">
        <v>27.47</v>
      </c>
      <c r="AX13">
        <v>59.41</v>
      </c>
      <c r="AY13">
        <v>37.93</v>
      </c>
      <c r="AZ13">
        <v>21.79</v>
      </c>
      <c r="BA13">
        <v>25.9</v>
      </c>
      <c r="BB13">
        <v>98.49</v>
      </c>
      <c r="BC13">
        <v>96.56</v>
      </c>
      <c r="BD13">
        <v>190.81</v>
      </c>
      <c r="BE13">
        <v>36.69</v>
      </c>
      <c r="BF13">
        <v>49.73</v>
      </c>
      <c r="BG13">
        <v>23.07</v>
      </c>
      <c r="BH13">
        <v>0.77</v>
      </c>
      <c r="BI13">
        <v>0.41</v>
      </c>
      <c r="BJ13">
        <v>0.52</v>
      </c>
      <c r="BK13">
        <v>0.97</v>
      </c>
      <c r="BL13">
        <v>0.83</v>
      </c>
      <c r="BM13">
        <v>1.01</v>
      </c>
      <c r="BN13">
        <v>0.85</v>
      </c>
      <c r="BO13">
        <v>0.61</v>
      </c>
      <c r="BP13">
        <v>0.61</v>
      </c>
      <c r="BQ13">
        <v>2.9</v>
      </c>
      <c r="BR13">
        <v>0</v>
      </c>
      <c r="BS13">
        <v>24.86</v>
      </c>
      <c r="BT13">
        <v>24.14</v>
      </c>
      <c r="BU13">
        <v>22.77</v>
      </c>
      <c r="BV13">
        <v>60.35</v>
      </c>
      <c r="BW13">
        <v>0</v>
      </c>
      <c r="BX13">
        <v>96.56</v>
      </c>
      <c r="BY13">
        <v>100.23</v>
      </c>
      <c r="BZ13">
        <v>0</v>
      </c>
      <c r="CA13">
        <v>14.48</v>
      </c>
      <c r="CB13">
        <v>99.92</v>
      </c>
      <c r="CC13">
        <v>0</v>
      </c>
      <c r="CD13">
        <v>0</v>
      </c>
    </row>
    <row r="14" spans="1:82">
      <c r="A14" t="s">
        <v>249</v>
      </c>
      <c r="G14" t="s">
        <v>56</v>
      </c>
      <c r="H14" s="115">
        <v>1192.2299999999998</v>
      </c>
      <c r="I14" s="88">
        <v>372.77000000000004</v>
      </c>
      <c r="J14" s="88">
        <v>535.37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12.75</v>
      </c>
      <c r="Z14">
        <v>96.56</v>
      </c>
      <c r="AA14">
        <v>6.11</v>
      </c>
      <c r="AB14">
        <v>28.5</v>
      </c>
      <c r="AC14">
        <v>0.97</v>
      </c>
      <c r="AD14">
        <v>28.97</v>
      </c>
      <c r="AE14">
        <v>121.67</v>
      </c>
      <c r="AF14">
        <v>74.959999999999994</v>
      </c>
      <c r="AG14">
        <v>55.41</v>
      </c>
      <c r="AH14">
        <v>18.47</v>
      </c>
      <c r="AI14">
        <v>24.99</v>
      </c>
      <c r="AJ14">
        <v>43.45</v>
      </c>
      <c r="AK14">
        <v>0</v>
      </c>
      <c r="AL14">
        <v>0.57999999999999996</v>
      </c>
      <c r="AM14">
        <v>49.73</v>
      </c>
      <c r="AN14">
        <v>24.86</v>
      </c>
      <c r="AO14">
        <v>24.86</v>
      </c>
      <c r="AP14">
        <v>24.86</v>
      </c>
      <c r="AQ14">
        <v>48.28</v>
      </c>
      <c r="AR14">
        <v>81.11</v>
      </c>
      <c r="AS14">
        <v>119.23</v>
      </c>
      <c r="AT14">
        <v>21</v>
      </c>
      <c r="AU14">
        <v>14.48</v>
      </c>
      <c r="AV14">
        <v>14.48</v>
      </c>
      <c r="AW14">
        <v>27.47</v>
      </c>
      <c r="AX14">
        <v>59.41</v>
      </c>
      <c r="AY14">
        <v>37.93</v>
      </c>
      <c r="AZ14">
        <v>21.79</v>
      </c>
      <c r="BA14">
        <v>25.9</v>
      </c>
      <c r="BB14">
        <v>98.49</v>
      </c>
      <c r="BC14">
        <v>96.56</v>
      </c>
      <c r="BD14">
        <v>190.81</v>
      </c>
      <c r="BE14">
        <v>36.69</v>
      </c>
      <c r="BF14">
        <v>49.73</v>
      </c>
      <c r="BG14">
        <v>23.07</v>
      </c>
      <c r="BH14">
        <v>0.77</v>
      </c>
      <c r="BI14">
        <v>0.41</v>
      </c>
      <c r="BJ14">
        <v>0.52</v>
      </c>
      <c r="BK14">
        <v>0.97</v>
      </c>
      <c r="BL14">
        <v>0.83</v>
      </c>
      <c r="BM14">
        <v>1.01</v>
      </c>
      <c r="BN14">
        <v>0.85</v>
      </c>
      <c r="BO14">
        <v>0.61</v>
      </c>
      <c r="BP14">
        <v>0.61</v>
      </c>
      <c r="BQ14">
        <v>2.9</v>
      </c>
      <c r="BR14">
        <v>0</v>
      </c>
      <c r="BS14">
        <v>24.86</v>
      </c>
      <c r="BT14">
        <v>24.14</v>
      </c>
      <c r="BU14">
        <v>22.77</v>
      </c>
      <c r="BV14">
        <v>60.35</v>
      </c>
      <c r="BW14">
        <v>0</v>
      </c>
      <c r="BX14">
        <v>96.56</v>
      </c>
      <c r="BY14">
        <v>100.23</v>
      </c>
      <c r="BZ14">
        <v>0</v>
      </c>
      <c r="CA14">
        <v>14.48</v>
      </c>
      <c r="CB14">
        <v>99.92</v>
      </c>
      <c r="CC14">
        <v>0</v>
      </c>
      <c r="CD14">
        <v>0</v>
      </c>
    </row>
    <row r="15" spans="1:82">
      <c r="A15" t="s">
        <v>250</v>
      </c>
      <c r="G15" t="s">
        <v>57</v>
      </c>
      <c r="H15" s="115">
        <v>895.64</v>
      </c>
      <c r="I15" s="88">
        <v>336.18000000000006</v>
      </c>
      <c r="J15" s="88">
        <v>535.17999999999995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12.56</v>
      </c>
      <c r="Z15">
        <v>96.56</v>
      </c>
      <c r="AA15">
        <v>6.11</v>
      </c>
      <c r="AB15">
        <v>28.5</v>
      </c>
      <c r="AC15">
        <v>0.97</v>
      </c>
      <c r="AD15">
        <v>28.97</v>
      </c>
      <c r="AE15">
        <v>121.67</v>
      </c>
      <c r="AF15">
        <v>74.959999999999994</v>
      </c>
      <c r="AG15">
        <v>55.41</v>
      </c>
      <c r="AH15">
        <v>18.47</v>
      </c>
      <c r="AI15">
        <v>24.99</v>
      </c>
      <c r="AJ15">
        <v>43.45</v>
      </c>
      <c r="AK15">
        <v>0</v>
      </c>
      <c r="AL15">
        <v>0.57999999999999996</v>
      </c>
      <c r="AM15">
        <v>49.73</v>
      </c>
      <c r="AN15">
        <v>0</v>
      </c>
      <c r="AO15">
        <v>0</v>
      </c>
      <c r="AP15">
        <v>24.86</v>
      </c>
      <c r="AQ15">
        <v>48.28</v>
      </c>
      <c r="AR15">
        <v>81.11</v>
      </c>
      <c r="AS15">
        <v>119.23</v>
      </c>
      <c r="AT15">
        <v>21</v>
      </c>
      <c r="AU15">
        <v>14.48</v>
      </c>
      <c r="AV15">
        <v>14.48</v>
      </c>
      <c r="AW15">
        <v>27.47</v>
      </c>
      <c r="AX15">
        <v>22.82</v>
      </c>
      <c r="AY15">
        <v>37.93</v>
      </c>
      <c r="AZ15">
        <v>21.79</v>
      </c>
      <c r="BA15">
        <v>25.9</v>
      </c>
      <c r="BB15">
        <v>0</v>
      </c>
      <c r="BC15">
        <v>96.56</v>
      </c>
      <c r="BD15">
        <v>190.81</v>
      </c>
      <c r="BE15">
        <v>36.69</v>
      </c>
      <c r="BF15">
        <v>49.73</v>
      </c>
      <c r="BG15">
        <v>0</v>
      </c>
      <c r="BH15">
        <v>0.77</v>
      </c>
      <c r="BI15">
        <v>0.41</v>
      </c>
      <c r="BJ15">
        <v>0.52</v>
      </c>
      <c r="BK15">
        <v>0.97</v>
      </c>
      <c r="BL15">
        <v>0.83</v>
      </c>
      <c r="BM15">
        <v>1.01</v>
      </c>
      <c r="BN15">
        <v>0.85</v>
      </c>
      <c r="BO15">
        <v>0.61</v>
      </c>
      <c r="BP15">
        <v>0.39</v>
      </c>
      <c r="BQ15">
        <v>2.9</v>
      </c>
      <c r="BR15">
        <v>0</v>
      </c>
      <c r="BS15">
        <v>0</v>
      </c>
      <c r="BT15">
        <v>24.14</v>
      </c>
      <c r="BU15">
        <v>22.77</v>
      </c>
      <c r="BV15">
        <v>60.35</v>
      </c>
      <c r="BW15">
        <v>0</v>
      </c>
      <c r="BX15">
        <v>96.56</v>
      </c>
      <c r="BY15">
        <v>0</v>
      </c>
      <c r="BZ15">
        <v>0</v>
      </c>
      <c r="CA15">
        <v>14.48</v>
      </c>
      <c r="CB15">
        <v>99.92</v>
      </c>
      <c r="CC15">
        <v>0</v>
      </c>
      <c r="CD15">
        <v>0</v>
      </c>
    </row>
    <row r="16" spans="1:82">
      <c r="A16" t="s">
        <v>251</v>
      </c>
      <c r="G16" t="s">
        <v>58</v>
      </c>
      <c r="H16" s="115">
        <v>895.64</v>
      </c>
      <c r="I16" s="88">
        <v>336.18000000000006</v>
      </c>
      <c r="J16" s="88">
        <v>535.17999999999995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12.56</v>
      </c>
      <c r="Z16">
        <v>96.56</v>
      </c>
      <c r="AA16">
        <v>6.11</v>
      </c>
      <c r="AB16">
        <v>28.5</v>
      </c>
      <c r="AC16">
        <v>0.97</v>
      </c>
      <c r="AD16">
        <v>28.97</v>
      </c>
      <c r="AE16">
        <v>121.67</v>
      </c>
      <c r="AF16">
        <v>74.959999999999994</v>
      </c>
      <c r="AG16">
        <v>55.41</v>
      </c>
      <c r="AH16">
        <v>18.47</v>
      </c>
      <c r="AI16">
        <v>24.99</v>
      </c>
      <c r="AJ16">
        <v>43.45</v>
      </c>
      <c r="AK16">
        <v>0</v>
      </c>
      <c r="AL16">
        <v>0.57999999999999996</v>
      </c>
      <c r="AM16">
        <v>49.73</v>
      </c>
      <c r="AN16">
        <v>0</v>
      </c>
      <c r="AO16">
        <v>0</v>
      </c>
      <c r="AP16">
        <v>24.86</v>
      </c>
      <c r="AQ16">
        <v>48.28</v>
      </c>
      <c r="AR16">
        <v>81.11</v>
      </c>
      <c r="AS16">
        <v>119.23</v>
      </c>
      <c r="AT16">
        <v>21</v>
      </c>
      <c r="AU16">
        <v>14.48</v>
      </c>
      <c r="AV16">
        <v>14.48</v>
      </c>
      <c r="AW16">
        <v>27.47</v>
      </c>
      <c r="AX16">
        <v>22.82</v>
      </c>
      <c r="AY16">
        <v>37.93</v>
      </c>
      <c r="AZ16">
        <v>21.79</v>
      </c>
      <c r="BA16">
        <v>25.9</v>
      </c>
      <c r="BB16">
        <v>0</v>
      </c>
      <c r="BC16">
        <v>96.56</v>
      </c>
      <c r="BD16">
        <v>190.81</v>
      </c>
      <c r="BE16">
        <v>36.69</v>
      </c>
      <c r="BF16">
        <v>49.73</v>
      </c>
      <c r="BG16">
        <v>0</v>
      </c>
      <c r="BH16">
        <v>0.77</v>
      </c>
      <c r="BI16">
        <v>0.41</v>
      </c>
      <c r="BJ16">
        <v>0.52</v>
      </c>
      <c r="BK16">
        <v>0.97</v>
      </c>
      <c r="BL16">
        <v>0.83</v>
      </c>
      <c r="BM16">
        <v>1.01</v>
      </c>
      <c r="BN16">
        <v>0.85</v>
      </c>
      <c r="BO16">
        <v>0.61</v>
      </c>
      <c r="BP16">
        <v>0.39</v>
      </c>
      <c r="BQ16">
        <v>2.9</v>
      </c>
      <c r="BR16">
        <v>0</v>
      </c>
      <c r="BS16">
        <v>0</v>
      </c>
      <c r="BT16">
        <v>24.14</v>
      </c>
      <c r="BU16">
        <v>22.77</v>
      </c>
      <c r="BV16">
        <v>60.35</v>
      </c>
      <c r="BW16">
        <v>0</v>
      </c>
      <c r="BX16">
        <v>96.56</v>
      </c>
      <c r="BY16">
        <v>0</v>
      </c>
      <c r="BZ16">
        <v>0</v>
      </c>
      <c r="CA16">
        <v>14.48</v>
      </c>
      <c r="CB16">
        <v>99.92</v>
      </c>
      <c r="CC16">
        <v>0</v>
      </c>
      <c r="CD16">
        <v>0</v>
      </c>
    </row>
    <row r="17" spans="1:82">
      <c r="A17" t="s">
        <v>252</v>
      </c>
      <c r="G17" t="s">
        <v>59</v>
      </c>
      <c r="H17" s="115">
        <v>895.64</v>
      </c>
      <c r="I17" s="88">
        <v>336.18000000000006</v>
      </c>
      <c r="J17" s="88">
        <v>535.17999999999995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12.56</v>
      </c>
      <c r="Z17">
        <v>96.56</v>
      </c>
      <c r="AA17">
        <v>6.11</v>
      </c>
      <c r="AB17">
        <v>28.5</v>
      </c>
      <c r="AC17">
        <v>0.97</v>
      </c>
      <c r="AD17">
        <v>28.97</v>
      </c>
      <c r="AE17">
        <v>121.67</v>
      </c>
      <c r="AF17">
        <v>74.959999999999994</v>
      </c>
      <c r="AG17">
        <v>55.41</v>
      </c>
      <c r="AH17">
        <v>18.47</v>
      </c>
      <c r="AI17">
        <v>24.99</v>
      </c>
      <c r="AJ17">
        <v>43.45</v>
      </c>
      <c r="AK17">
        <v>0</v>
      </c>
      <c r="AL17">
        <v>0.57999999999999996</v>
      </c>
      <c r="AM17">
        <v>49.73</v>
      </c>
      <c r="AN17">
        <v>0</v>
      </c>
      <c r="AO17">
        <v>0</v>
      </c>
      <c r="AP17">
        <v>24.86</v>
      </c>
      <c r="AQ17">
        <v>48.28</v>
      </c>
      <c r="AR17">
        <v>81.11</v>
      </c>
      <c r="AS17">
        <v>119.23</v>
      </c>
      <c r="AT17">
        <v>21</v>
      </c>
      <c r="AU17">
        <v>14.48</v>
      </c>
      <c r="AV17">
        <v>14.48</v>
      </c>
      <c r="AW17">
        <v>27.47</v>
      </c>
      <c r="AX17">
        <v>22.82</v>
      </c>
      <c r="AY17">
        <v>37.93</v>
      </c>
      <c r="AZ17">
        <v>21.79</v>
      </c>
      <c r="BA17">
        <v>25.9</v>
      </c>
      <c r="BB17">
        <v>0</v>
      </c>
      <c r="BC17">
        <v>96.56</v>
      </c>
      <c r="BD17">
        <v>190.81</v>
      </c>
      <c r="BE17">
        <v>36.69</v>
      </c>
      <c r="BF17">
        <v>49.73</v>
      </c>
      <c r="BG17">
        <v>0</v>
      </c>
      <c r="BH17">
        <v>0.77</v>
      </c>
      <c r="BI17">
        <v>0.41</v>
      </c>
      <c r="BJ17">
        <v>0.52</v>
      </c>
      <c r="BK17">
        <v>0.97</v>
      </c>
      <c r="BL17">
        <v>0.83</v>
      </c>
      <c r="BM17">
        <v>1.01</v>
      </c>
      <c r="BN17">
        <v>0.85</v>
      </c>
      <c r="BO17">
        <v>0.61</v>
      </c>
      <c r="BP17">
        <v>0.39</v>
      </c>
      <c r="BQ17">
        <v>2.9</v>
      </c>
      <c r="BR17">
        <v>0</v>
      </c>
      <c r="BS17">
        <v>0</v>
      </c>
      <c r="BT17">
        <v>24.14</v>
      </c>
      <c r="BU17">
        <v>22.77</v>
      </c>
      <c r="BV17">
        <v>60.35</v>
      </c>
      <c r="BW17">
        <v>0</v>
      </c>
      <c r="BX17">
        <v>96.56</v>
      </c>
      <c r="BY17">
        <v>0</v>
      </c>
      <c r="BZ17">
        <v>0</v>
      </c>
      <c r="CA17">
        <v>14.48</v>
      </c>
      <c r="CB17">
        <v>99.92</v>
      </c>
      <c r="CC17">
        <v>0</v>
      </c>
      <c r="CD17">
        <v>0</v>
      </c>
    </row>
    <row r="18" spans="1:82">
      <c r="A18" t="s">
        <v>253</v>
      </c>
      <c r="G18" t="s">
        <v>60</v>
      </c>
      <c r="H18" s="115">
        <v>895.64</v>
      </c>
      <c r="I18" s="88">
        <v>336.18000000000006</v>
      </c>
      <c r="J18" s="88">
        <v>535.17999999999995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12.56</v>
      </c>
      <c r="Z18">
        <v>96.56</v>
      </c>
      <c r="AA18">
        <v>6.11</v>
      </c>
      <c r="AB18">
        <v>28.5</v>
      </c>
      <c r="AC18">
        <v>0.97</v>
      </c>
      <c r="AD18">
        <v>28.97</v>
      </c>
      <c r="AE18">
        <v>121.67</v>
      </c>
      <c r="AF18">
        <v>74.959999999999994</v>
      </c>
      <c r="AG18">
        <v>55.41</v>
      </c>
      <c r="AH18">
        <v>18.47</v>
      </c>
      <c r="AI18">
        <v>24.99</v>
      </c>
      <c r="AJ18">
        <v>43.45</v>
      </c>
      <c r="AK18">
        <v>0</v>
      </c>
      <c r="AL18">
        <v>0.57999999999999996</v>
      </c>
      <c r="AM18">
        <v>49.73</v>
      </c>
      <c r="AN18">
        <v>0</v>
      </c>
      <c r="AO18">
        <v>0</v>
      </c>
      <c r="AP18">
        <v>24.86</v>
      </c>
      <c r="AQ18">
        <v>48.28</v>
      </c>
      <c r="AR18">
        <v>81.11</v>
      </c>
      <c r="AS18">
        <v>119.23</v>
      </c>
      <c r="AT18">
        <v>21</v>
      </c>
      <c r="AU18">
        <v>14.48</v>
      </c>
      <c r="AV18">
        <v>14.48</v>
      </c>
      <c r="AW18">
        <v>27.47</v>
      </c>
      <c r="AX18">
        <v>22.82</v>
      </c>
      <c r="AY18">
        <v>37.93</v>
      </c>
      <c r="AZ18">
        <v>21.79</v>
      </c>
      <c r="BA18">
        <v>25.9</v>
      </c>
      <c r="BB18">
        <v>0</v>
      </c>
      <c r="BC18">
        <v>96.56</v>
      </c>
      <c r="BD18">
        <v>190.81</v>
      </c>
      <c r="BE18">
        <v>36.69</v>
      </c>
      <c r="BF18">
        <v>49.73</v>
      </c>
      <c r="BG18">
        <v>0</v>
      </c>
      <c r="BH18">
        <v>0.77</v>
      </c>
      <c r="BI18">
        <v>0.41</v>
      </c>
      <c r="BJ18">
        <v>0.52</v>
      </c>
      <c r="BK18">
        <v>0.97</v>
      </c>
      <c r="BL18">
        <v>0.83</v>
      </c>
      <c r="BM18">
        <v>1.01</v>
      </c>
      <c r="BN18">
        <v>0.85</v>
      </c>
      <c r="BO18">
        <v>0.61</v>
      </c>
      <c r="BP18">
        <v>0.39</v>
      </c>
      <c r="BQ18">
        <v>2.9</v>
      </c>
      <c r="BR18">
        <v>0</v>
      </c>
      <c r="BS18">
        <v>0</v>
      </c>
      <c r="BT18">
        <v>24.14</v>
      </c>
      <c r="BU18">
        <v>22.77</v>
      </c>
      <c r="BV18">
        <v>60.35</v>
      </c>
      <c r="BW18">
        <v>0</v>
      </c>
      <c r="BX18">
        <v>96.56</v>
      </c>
      <c r="BY18">
        <v>0</v>
      </c>
      <c r="BZ18">
        <v>0</v>
      </c>
      <c r="CA18">
        <v>14.48</v>
      </c>
      <c r="CB18">
        <v>99.92</v>
      </c>
      <c r="CC18">
        <v>0</v>
      </c>
      <c r="CD18">
        <v>0</v>
      </c>
    </row>
    <row r="19" spans="1:82">
      <c r="A19" t="s">
        <v>267</v>
      </c>
      <c r="G19" t="s">
        <v>61</v>
      </c>
      <c r="H19" s="115">
        <v>776.63</v>
      </c>
      <c r="I19" s="88">
        <v>336.18000000000006</v>
      </c>
      <c r="J19" s="88">
        <v>535.17999999999995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12.56</v>
      </c>
      <c r="Z19">
        <v>96.56</v>
      </c>
      <c r="AA19">
        <v>6.11</v>
      </c>
      <c r="AB19">
        <v>28.5</v>
      </c>
      <c r="AC19">
        <v>0.97</v>
      </c>
      <c r="AD19">
        <v>28.97</v>
      </c>
      <c r="AE19">
        <v>121.67</v>
      </c>
      <c r="AF19">
        <v>74.959999999999994</v>
      </c>
      <c r="AG19">
        <v>55.41</v>
      </c>
      <c r="AH19">
        <v>18.47</v>
      </c>
      <c r="AI19">
        <v>24.99</v>
      </c>
      <c r="AJ19">
        <v>43.45</v>
      </c>
      <c r="AK19">
        <v>0</v>
      </c>
      <c r="AL19">
        <v>0.57999999999999996</v>
      </c>
      <c r="AM19">
        <v>49.73</v>
      </c>
      <c r="AN19">
        <v>0</v>
      </c>
      <c r="AO19">
        <v>0</v>
      </c>
      <c r="AP19">
        <v>24.86</v>
      </c>
      <c r="AQ19">
        <v>48.28</v>
      </c>
      <c r="AR19">
        <v>81.11</v>
      </c>
      <c r="AS19">
        <v>0</v>
      </c>
      <c r="AT19">
        <v>21</v>
      </c>
      <c r="AU19">
        <v>14.48</v>
      </c>
      <c r="AV19">
        <v>14.48</v>
      </c>
      <c r="AW19">
        <v>27.47</v>
      </c>
      <c r="AX19">
        <v>22.82</v>
      </c>
      <c r="AY19">
        <v>37.93</v>
      </c>
      <c r="AZ19">
        <v>21.79</v>
      </c>
      <c r="BA19">
        <v>25.9</v>
      </c>
      <c r="BB19">
        <v>0</v>
      </c>
      <c r="BC19">
        <v>96.56</v>
      </c>
      <c r="BD19">
        <v>190.81</v>
      </c>
      <c r="BE19">
        <v>36.69</v>
      </c>
      <c r="BF19">
        <v>49.73</v>
      </c>
      <c r="BG19">
        <v>0</v>
      </c>
      <c r="BH19">
        <v>0.77</v>
      </c>
      <c r="BI19">
        <v>0.41</v>
      </c>
      <c r="BJ19">
        <v>0.52</v>
      </c>
      <c r="BK19">
        <v>0.97</v>
      </c>
      <c r="BL19">
        <v>0.83</v>
      </c>
      <c r="BM19">
        <v>1.01</v>
      </c>
      <c r="BN19">
        <v>0.85</v>
      </c>
      <c r="BO19">
        <v>0.61</v>
      </c>
      <c r="BP19">
        <v>0.61</v>
      </c>
      <c r="BQ19">
        <v>2.9</v>
      </c>
      <c r="BR19">
        <v>0</v>
      </c>
      <c r="BS19">
        <v>0</v>
      </c>
      <c r="BT19">
        <v>24.14</v>
      </c>
      <c r="BU19">
        <v>22.77</v>
      </c>
      <c r="BV19">
        <v>60.35</v>
      </c>
      <c r="BW19">
        <v>0</v>
      </c>
      <c r="BX19">
        <v>96.56</v>
      </c>
      <c r="BY19">
        <v>0</v>
      </c>
      <c r="BZ19">
        <v>0</v>
      </c>
      <c r="CA19">
        <v>14.48</v>
      </c>
      <c r="CB19">
        <v>99.92</v>
      </c>
      <c r="CC19">
        <v>0</v>
      </c>
      <c r="CD19">
        <v>0</v>
      </c>
    </row>
    <row r="20" spans="1:82">
      <c r="A20" t="s">
        <v>268</v>
      </c>
      <c r="G20" t="s">
        <v>62</v>
      </c>
      <c r="H20" s="115">
        <v>776.63</v>
      </c>
      <c r="I20" s="88">
        <v>336.18000000000006</v>
      </c>
      <c r="J20" s="88">
        <v>535.17999999999995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12.56</v>
      </c>
      <c r="Z20">
        <v>96.56</v>
      </c>
      <c r="AA20">
        <v>6.11</v>
      </c>
      <c r="AB20">
        <v>28.5</v>
      </c>
      <c r="AC20">
        <v>0.97</v>
      </c>
      <c r="AD20">
        <v>28.97</v>
      </c>
      <c r="AE20">
        <v>121.67</v>
      </c>
      <c r="AF20">
        <v>74.959999999999994</v>
      </c>
      <c r="AG20">
        <v>55.41</v>
      </c>
      <c r="AH20">
        <v>18.47</v>
      </c>
      <c r="AI20">
        <v>24.99</v>
      </c>
      <c r="AJ20">
        <v>43.45</v>
      </c>
      <c r="AK20">
        <v>0</v>
      </c>
      <c r="AL20">
        <v>0.57999999999999996</v>
      </c>
      <c r="AM20">
        <v>49.73</v>
      </c>
      <c r="AN20">
        <v>0</v>
      </c>
      <c r="AO20">
        <v>0</v>
      </c>
      <c r="AP20">
        <v>24.86</v>
      </c>
      <c r="AQ20">
        <v>48.28</v>
      </c>
      <c r="AR20">
        <v>81.11</v>
      </c>
      <c r="AS20">
        <v>0</v>
      </c>
      <c r="AT20">
        <v>21</v>
      </c>
      <c r="AU20">
        <v>14.48</v>
      </c>
      <c r="AV20">
        <v>14.48</v>
      </c>
      <c r="AW20">
        <v>27.47</v>
      </c>
      <c r="AX20">
        <v>22.82</v>
      </c>
      <c r="AY20">
        <v>37.93</v>
      </c>
      <c r="AZ20">
        <v>21.79</v>
      </c>
      <c r="BA20">
        <v>25.9</v>
      </c>
      <c r="BB20">
        <v>0</v>
      </c>
      <c r="BC20">
        <v>96.56</v>
      </c>
      <c r="BD20">
        <v>190.81</v>
      </c>
      <c r="BE20">
        <v>36.69</v>
      </c>
      <c r="BF20">
        <v>49.73</v>
      </c>
      <c r="BG20">
        <v>0</v>
      </c>
      <c r="BH20">
        <v>0.77</v>
      </c>
      <c r="BI20">
        <v>0.41</v>
      </c>
      <c r="BJ20">
        <v>0.52</v>
      </c>
      <c r="BK20">
        <v>0.97</v>
      </c>
      <c r="BL20">
        <v>0.83</v>
      </c>
      <c r="BM20">
        <v>1.01</v>
      </c>
      <c r="BN20">
        <v>0.85</v>
      </c>
      <c r="BO20">
        <v>0.61</v>
      </c>
      <c r="BP20">
        <v>0.61</v>
      </c>
      <c r="BQ20">
        <v>2.9</v>
      </c>
      <c r="BR20">
        <v>0</v>
      </c>
      <c r="BS20">
        <v>0</v>
      </c>
      <c r="BT20">
        <v>24.14</v>
      </c>
      <c r="BU20">
        <v>22.77</v>
      </c>
      <c r="BV20">
        <v>60.35</v>
      </c>
      <c r="BW20">
        <v>0</v>
      </c>
      <c r="BX20">
        <v>96.56</v>
      </c>
      <c r="BY20">
        <v>0</v>
      </c>
      <c r="BZ20">
        <v>0</v>
      </c>
      <c r="CA20">
        <v>14.48</v>
      </c>
      <c r="CB20">
        <v>99.92</v>
      </c>
      <c r="CC20">
        <v>0</v>
      </c>
      <c r="CD20">
        <v>0</v>
      </c>
    </row>
    <row r="21" spans="1:82">
      <c r="A21" t="s">
        <v>254</v>
      </c>
      <c r="G21" t="s">
        <v>63</v>
      </c>
      <c r="H21" s="115">
        <v>776.63</v>
      </c>
      <c r="I21" s="88">
        <v>336.18000000000006</v>
      </c>
      <c r="J21" s="88">
        <v>535.17999999999995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12.56</v>
      </c>
      <c r="Z21">
        <v>96.56</v>
      </c>
      <c r="AA21">
        <v>6.11</v>
      </c>
      <c r="AB21">
        <v>28.5</v>
      </c>
      <c r="AC21">
        <v>0.97</v>
      </c>
      <c r="AD21">
        <v>28.97</v>
      </c>
      <c r="AE21">
        <v>121.67</v>
      </c>
      <c r="AF21">
        <v>74.959999999999994</v>
      </c>
      <c r="AG21">
        <v>55.41</v>
      </c>
      <c r="AH21">
        <v>18.47</v>
      </c>
      <c r="AI21">
        <v>24.99</v>
      </c>
      <c r="AJ21">
        <v>43.45</v>
      </c>
      <c r="AK21">
        <v>0</v>
      </c>
      <c r="AL21">
        <v>0.57999999999999996</v>
      </c>
      <c r="AM21">
        <v>49.73</v>
      </c>
      <c r="AN21">
        <v>0</v>
      </c>
      <c r="AO21">
        <v>0</v>
      </c>
      <c r="AP21">
        <v>24.86</v>
      </c>
      <c r="AQ21">
        <v>48.28</v>
      </c>
      <c r="AR21">
        <v>81.11</v>
      </c>
      <c r="AS21">
        <v>0</v>
      </c>
      <c r="AT21">
        <v>21</v>
      </c>
      <c r="AU21">
        <v>14.48</v>
      </c>
      <c r="AV21">
        <v>14.48</v>
      </c>
      <c r="AW21">
        <v>27.47</v>
      </c>
      <c r="AX21">
        <v>22.82</v>
      </c>
      <c r="AY21">
        <v>37.93</v>
      </c>
      <c r="AZ21">
        <v>21.79</v>
      </c>
      <c r="BA21">
        <v>25.9</v>
      </c>
      <c r="BB21">
        <v>0</v>
      </c>
      <c r="BC21">
        <v>96.56</v>
      </c>
      <c r="BD21">
        <v>190.81</v>
      </c>
      <c r="BE21">
        <v>36.69</v>
      </c>
      <c r="BF21">
        <v>49.73</v>
      </c>
      <c r="BG21">
        <v>0</v>
      </c>
      <c r="BH21">
        <v>0.77</v>
      </c>
      <c r="BI21">
        <v>0.41</v>
      </c>
      <c r="BJ21">
        <v>0.52</v>
      </c>
      <c r="BK21">
        <v>0.97</v>
      </c>
      <c r="BL21">
        <v>0.83</v>
      </c>
      <c r="BM21">
        <v>1.01</v>
      </c>
      <c r="BN21">
        <v>0.85</v>
      </c>
      <c r="BO21">
        <v>0.61</v>
      </c>
      <c r="BP21">
        <v>0.61</v>
      </c>
      <c r="BQ21">
        <v>2.9</v>
      </c>
      <c r="BR21">
        <v>0</v>
      </c>
      <c r="BS21">
        <v>0</v>
      </c>
      <c r="BT21">
        <v>24.14</v>
      </c>
      <c r="BU21">
        <v>22.77</v>
      </c>
      <c r="BV21">
        <v>60.35</v>
      </c>
      <c r="BW21">
        <v>0</v>
      </c>
      <c r="BX21">
        <v>96.56</v>
      </c>
      <c r="BY21">
        <v>0</v>
      </c>
      <c r="BZ21">
        <v>0</v>
      </c>
      <c r="CA21">
        <v>14.48</v>
      </c>
      <c r="CB21">
        <v>99.92</v>
      </c>
      <c r="CC21">
        <v>0</v>
      </c>
      <c r="CD21">
        <v>0</v>
      </c>
    </row>
    <row r="22" spans="1:82">
      <c r="A22" t="s">
        <v>255</v>
      </c>
      <c r="G22" t="s">
        <v>64</v>
      </c>
      <c r="H22" s="115">
        <v>776.63</v>
      </c>
      <c r="I22" s="88">
        <v>336.18000000000006</v>
      </c>
      <c r="J22" s="88">
        <v>535.17999999999995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12.56</v>
      </c>
      <c r="Z22">
        <v>96.56</v>
      </c>
      <c r="AA22">
        <v>6.11</v>
      </c>
      <c r="AB22">
        <v>28.5</v>
      </c>
      <c r="AC22">
        <v>0.97</v>
      </c>
      <c r="AD22">
        <v>28.97</v>
      </c>
      <c r="AE22">
        <v>121.67</v>
      </c>
      <c r="AF22">
        <v>74.959999999999994</v>
      </c>
      <c r="AG22">
        <v>55.41</v>
      </c>
      <c r="AH22">
        <v>18.47</v>
      </c>
      <c r="AI22">
        <v>24.99</v>
      </c>
      <c r="AJ22">
        <v>43.45</v>
      </c>
      <c r="AK22">
        <v>0</v>
      </c>
      <c r="AL22">
        <v>0.57999999999999996</v>
      </c>
      <c r="AM22">
        <v>49.73</v>
      </c>
      <c r="AN22">
        <v>0</v>
      </c>
      <c r="AO22">
        <v>0</v>
      </c>
      <c r="AP22">
        <v>24.86</v>
      </c>
      <c r="AQ22">
        <v>48.28</v>
      </c>
      <c r="AR22">
        <v>81.11</v>
      </c>
      <c r="AS22">
        <v>0</v>
      </c>
      <c r="AT22">
        <v>21</v>
      </c>
      <c r="AU22">
        <v>14.48</v>
      </c>
      <c r="AV22">
        <v>14.48</v>
      </c>
      <c r="AW22">
        <v>27.47</v>
      </c>
      <c r="AX22">
        <v>22.82</v>
      </c>
      <c r="AY22">
        <v>37.93</v>
      </c>
      <c r="AZ22">
        <v>21.79</v>
      </c>
      <c r="BA22">
        <v>25.9</v>
      </c>
      <c r="BB22">
        <v>0</v>
      </c>
      <c r="BC22">
        <v>96.56</v>
      </c>
      <c r="BD22">
        <v>190.81</v>
      </c>
      <c r="BE22">
        <v>36.69</v>
      </c>
      <c r="BF22">
        <v>49.73</v>
      </c>
      <c r="BG22">
        <v>0</v>
      </c>
      <c r="BH22">
        <v>0.77</v>
      </c>
      <c r="BI22">
        <v>0.41</v>
      </c>
      <c r="BJ22">
        <v>0.52</v>
      </c>
      <c r="BK22">
        <v>0.97</v>
      </c>
      <c r="BL22">
        <v>0.83</v>
      </c>
      <c r="BM22">
        <v>1.01</v>
      </c>
      <c r="BN22">
        <v>0.85</v>
      </c>
      <c r="BO22">
        <v>0.61</v>
      </c>
      <c r="BP22">
        <v>0.61</v>
      </c>
      <c r="BQ22">
        <v>2.9</v>
      </c>
      <c r="BR22">
        <v>0</v>
      </c>
      <c r="BS22">
        <v>0</v>
      </c>
      <c r="BT22">
        <v>24.14</v>
      </c>
      <c r="BU22">
        <v>22.77</v>
      </c>
      <c r="BV22">
        <v>60.35</v>
      </c>
      <c r="BW22">
        <v>0</v>
      </c>
      <c r="BX22">
        <v>96.56</v>
      </c>
      <c r="BY22">
        <v>0</v>
      </c>
      <c r="BZ22">
        <v>0</v>
      </c>
      <c r="CA22">
        <v>14.48</v>
      </c>
      <c r="CB22">
        <v>99.92</v>
      </c>
      <c r="CC22">
        <v>0</v>
      </c>
      <c r="CD22">
        <v>0</v>
      </c>
    </row>
    <row r="23" spans="1:82">
      <c r="A23" t="s">
        <v>256</v>
      </c>
      <c r="G23" t="s">
        <v>65</v>
      </c>
      <c r="H23" s="115">
        <v>776.63</v>
      </c>
      <c r="I23" s="88">
        <v>336.18000000000006</v>
      </c>
      <c r="J23" s="88">
        <v>535.1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12.48</v>
      </c>
      <c r="Z23">
        <v>96.56</v>
      </c>
      <c r="AA23">
        <v>6.11</v>
      </c>
      <c r="AB23">
        <v>28.5</v>
      </c>
      <c r="AC23">
        <v>0.97</v>
      </c>
      <c r="AD23">
        <v>28.97</v>
      </c>
      <c r="AE23">
        <v>121.67</v>
      </c>
      <c r="AF23">
        <v>74.959999999999994</v>
      </c>
      <c r="AG23">
        <v>55.41</v>
      </c>
      <c r="AH23">
        <v>18.47</v>
      </c>
      <c r="AI23">
        <v>24.99</v>
      </c>
      <c r="AJ23">
        <v>43.45</v>
      </c>
      <c r="AK23">
        <v>0</v>
      </c>
      <c r="AL23">
        <v>0.57999999999999996</v>
      </c>
      <c r="AM23">
        <v>49.73</v>
      </c>
      <c r="AN23">
        <v>0</v>
      </c>
      <c r="AO23">
        <v>0</v>
      </c>
      <c r="AP23">
        <v>24.86</v>
      </c>
      <c r="AQ23">
        <v>48.28</v>
      </c>
      <c r="AR23">
        <v>81.11</v>
      </c>
      <c r="AS23">
        <v>0</v>
      </c>
      <c r="AT23">
        <v>21</v>
      </c>
      <c r="AU23">
        <v>14.48</v>
      </c>
      <c r="AV23">
        <v>14.48</v>
      </c>
      <c r="AW23">
        <v>27.47</v>
      </c>
      <c r="AX23">
        <v>22.82</v>
      </c>
      <c r="AY23">
        <v>37.93</v>
      </c>
      <c r="AZ23">
        <v>21.79</v>
      </c>
      <c r="BA23">
        <v>25.9</v>
      </c>
      <c r="BB23">
        <v>0</v>
      </c>
      <c r="BC23">
        <v>96.56</v>
      </c>
      <c r="BD23">
        <v>190.81</v>
      </c>
      <c r="BE23">
        <v>36.69</v>
      </c>
      <c r="BF23">
        <v>49.73</v>
      </c>
      <c r="BG23">
        <v>0</v>
      </c>
      <c r="BH23">
        <v>0.77</v>
      </c>
      <c r="BI23">
        <v>0.41</v>
      </c>
      <c r="BJ23">
        <v>0.52</v>
      </c>
      <c r="BK23">
        <v>0.97</v>
      </c>
      <c r="BL23">
        <v>0.83</v>
      </c>
      <c r="BM23">
        <v>1.01</v>
      </c>
      <c r="BN23">
        <v>0.85</v>
      </c>
      <c r="BO23">
        <v>0.61</v>
      </c>
      <c r="BP23">
        <v>0.61</v>
      </c>
      <c r="BQ23">
        <v>2.9</v>
      </c>
      <c r="BR23">
        <v>0</v>
      </c>
      <c r="BS23">
        <v>0</v>
      </c>
      <c r="BT23">
        <v>24.14</v>
      </c>
      <c r="BU23">
        <v>22.77</v>
      </c>
      <c r="BV23">
        <v>60.35</v>
      </c>
      <c r="BW23">
        <v>0</v>
      </c>
      <c r="BX23">
        <v>96.56</v>
      </c>
      <c r="BY23">
        <v>0</v>
      </c>
      <c r="BZ23">
        <v>0</v>
      </c>
      <c r="CA23">
        <v>14.48</v>
      </c>
      <c r="CB23">
        <v>99.92</v>
      </c>
      <c r="CC23">
        <v>0</v>
      </c>
      <c r="CD23">
        <v>0</v>
      </c>
    </row>
    <row r="24" spans="1:82">
      <c r="A24" t="s">
        <v>257</v>
      </c>
      <c r="G24" t="s">
        <v>66</v>
      </c>
      <c r="H24" s="115">
        <v>776.63</v>
      </c>
      <c r="I24" s="88">
        <v>336.18000000000006</v>
      </c>
      <c r="J24" s="88">
        <v>535.1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12.48</v>
      </c>
      <c r="Z24">
        <v>96.56</v>
      </c>
      <c r="AA24">
        <v>6.11</v>
      </c>
      <c r="AB24">
        <v>28.5</v>
      </c>
      <c r="AC24">
        <v>0.97</v>
      </c>
      <c r="AD24">
        <v>28.97</v>
      </c>
      <c r="AE24">
        <v>121.67</v>
      </c>
      <c r="AF24">
        <v>74.959999999999994</v>
      </c>
      <c r="AG24">
        <v>55.41</v>
      </c>
      <c r="AH24">
        <v>18.47</v>
      </c>
      <c r="AI24">
        <v>24.99</v>
      </c>
      <c r="AJ24">
        <v>43.45</v>
      </c>
      <c r="AK24">
        <v>0</v>
      </c>
      <c r="AL24">
        <v>0.57999999999999996</v>
      </c>
      <c r="AM24">
        <v>49.73</v>
      </c>
      <c r="AN24">
        <v>0</v>
      </c>
      <c r="AO24">
        <v>0</v>
      </c>
      <c r="AP24">
        <v>24.86</v>
      </c>
      <c r="AQ24">
        <v>48.28</v>
      </c>
      <c r="AR24">
        <v>81.11</v>
      </c>
      <c r="AS24">
        <v>0</v>
      </c>
      <c r="AT24">
        <v>21</v>
      </c>
      <c r="AU24">
        <v>14.48</v>
      </c>
      <c r="AV24">
        <v>14.48</v>
      </c>
      <c r="AW24">
        <v>27.47</v>
      </c>
      <c r="AX24">
        <v>22.82</v>
      </c>
      <c r="AY24">
        <v>37.93</v>
      </c>
      <c r="AZ24">
        <v>21.79</v>
      </c>
      <c r="BA24">
        <v>25.9</v>
      </c>
      <c r="BB24">
        <v>0</v>
      </c>
      <c r="BC24">
        <v>96.56</v>
      </c>
      <c r="BD24">
        <v>190.81</v>
      </c>
      <c r="BE24">
        <v>36.69</v>
      </c>
      <c r="BF24">
        <v>49.73</v>
      </c>
      <c r="BG24">
        <v>0</v>
      </c>
      <c r="BH24">
        <v>0.77</v>
      </c>
      <c r="BI24">
        <v>0.41</v>
      </c>
      <c r="BJ24">
        <v>0.52</v>
      </c>
      <c r="BK24">
        <v>0.97</v>
      </c>
      <c r="BL24">
        <v>0.83</v>
      </c>
      <c r="BM24">
        <v>1.01</v>
      </c>
      <c r="BN24">
        <v>0.85</v>
      </c>
      <c r="BO24">
        <v>0.61</v>
      </c>
      <c r="BP24">
        <v>0.61</v>
      </c>
      <c r="BQ24">
        <v>2.9</v>
      </c>
      <c r="BR24">
        <v>0</v>
      </c>
      <c r="BS24">
        <v>0</v>
      </c>
      <c r="BT24">
        <v>24.14</v>
      </c>
      <c r="BU24">
        <v>22.77</v>
      </c>
      <c r="BV24">
        <v>60.35</v>
      </c>
      <c r="BW24">
        <v>0</v>
      </c>
      <c r="BX24">
        <v>96.56</v>
      </c>
      <c r="BY24">
        <v>0</v>
      </c>
      <c r="BZ24">
        <v>0</v>
      </c>
      <c r="CA24">
        <v>14.48</v>
      </c>
      <c r="CB24">
        <v>99.92</v>
      </c>
      <c r="CC24">
        <v>0</v>
      </c>
      <c r="CD24">
        <v>0</v>
      </c>
    </row>
    <row r="25" spans="1:82">
      <c r="A25" t="s">
        <v>258</v>
      </c>
      <c r="G25" t="s">
        <v>67</v>
      </c>
      <c r="H25" s="115">
        <v>776.63</v>
      </c>
      <c r="I25" s="88">
        <v>336.18000000000006</v>
      </c>
      <c r="J25" s="88">
        <v>535.1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12.48</v>
      </c>
      <c r="Z25">
        <v>96.56</v>
      </c>
      <c r="AA25">
        <v>6.11</v>
      </c>
      <c r="AB25">
        <v>28.5</v>
      </c>
      <c r="AC25">
        <v>0.97</v>
      </c>
      <c r="AD25">
        <v>28.97</v>
      </c>
      <c r="AE25">
        <v>121.67</v>
      </c>
      <c r="AF25">
        <v>74.959999999999994</v>
      </c>
      <c r="AG25">
        <v>55.41</v>
      </c>
      <c r="AH25">
        <v>18.47</v>
      </c>
      <c r="AI25">
        <v>24.99</v>
      </c>
      <c r="AJ25">
        <v>43.45</v>
      </c>
      <c r="AK25">
        <v>0</v>
      </c>
      <c r="AL25">
        <v>0.57999999999999996</v>
      </c>
      <c r="AM25">
        <v>49.73</v>
      </c>
      <c r="AN25">
        <v>0</v>
      </c>
      <c r="AO25">
        <v>0</v>
      </c>
      <c r="AP25">
        <v>24.86</v>
      </c>
      <c r="AQ25">
        <v>48.28</v>
      </c>
      <c r="AR25">
        <v>81.11</v>
      </c>
      <c r="AS25">
        <v>0</v>
      </c>
      <c r="AT25">
        <v>21</v>
      </c>
      <c r="AU25">
        <v>14.48</v>
      </c>
      <c r="AV25">
        <v>14.48</v>
      </c>
      <c r="AW25">
        <v>27.47</v>
      </c>
      <c r="AX25">
        <v>22.82</v>
      </c>
      <c r="AY25">
        <v>37.93</v>
      </c>
      <c r="AZ25">
        <v>21.79</v>
      </c>
      <c r="BA25">
        <v>25.9</v>
      </c>
      <c r="BB25">
        <v>0</v>
      </c>
      <c r="BC25">
        <v>96.56</v>
      </c>
      <c r="BD25">
        <v>190.81</v>
      </c>
      <c r="BE25">
        <v>36.69</v>
      </c>
      <c r="BF25">
        <v>49.73</v>
      </c>
      <c r="BG25">
        <v>0</v>
      </c>
      <c r="BH25">
        <v>0.77</v>
      </c>
      <c r="BI25">
        <v>0.41</v>
      </c>
      <c r="BJ25">
        <v>0.52</v>
      </c>
      <c r="BK25">
        <v>0.97</v>
      </c>
      <c r="BL25">
        <v>0.83</v>
      </c>
      <c r="BM25">
        <v>1.01</v>
      </c>
      <c r="BN25">
        <v>0.85</v>
      </c>
      <c r="BO25">
        <v>0.61</v>
      </c>
      <c r="BP25">
        <v>0.61</v>
      </c>
      <c r="BQ25">
        <v>2.9</v>
      </c>
      <c r="BR25">
        <v>0</v>
      </c>
      <c r="BS25">
        <v>0</v>
      </c>
      <c r="BT25">
        <v>24.14</v>
      </c>
      <c r="BU25">
        <v>22.77</v>
      </c>
      <c r="BV25">
        <v>60.35</v>
      </c>
      <c r="BW25">
        <v>0</v>
      </c>
      <c r="BX25">
        <v>96.56</v>
      </c>
      <c r="BY25">
        <v>0</v>
      </c>
      <c r="BZ25">
        <v>0</v>
      </c>
      <c r="CA25">
        <v>14.48</v>
      </c>
      <c r="CB25">
        <v>99.92</v>
      </c>
      <c r="CC25">
        <v>0</v>
      </c>
      <c r="CD25">
        <v>0</v>
      </c>
    </row>
    <row r="26" spans="1:82">
      <c r="A26" t="s">
        <v>259</v>
      </c>
      <c r="G26" t="s">
        <v>68</v>
      </c>
      <c r="H26" s="115">
        <v>776.63</v>
      </c>
      <c r="I26" s="88">
        <v>336.18000000000006</v>
      </c>
      <c r="J26" s="88">
        <v>535.1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12.48</v>
      </c>
      <c r="Z26">
        <v>96.56</v>
      </c>
      <c r="AA26">
        <v>6.11</v>
      </c>
      <c r="AB26">
        <v>28.5</v>
      </c>
      <c r="AC26">
        <v>0.97</v>
      </c>
      <c r="AD26">
        <v>28.97</v>
      </c>
      <c r="AE26">
        <v>121.67</v>
      </c>
      <c r="AF26">
        <v>74.959999999999994</v>
      </c>
      <c r="AG26">
        <v>55.41</v>
      </c>
      <c r="AH26">
        <v>18.47</v>
      </c>
      <c r="AI26">
        <v>24.99</v>
      </c>
      <c r="AJ26">
        <v>43.45</v>
      </c>
      <c r="AK26">
        <v>0</v>
      </c>
      <c r="AL26">
        <v>0.57999999999999996</v>
      </c>
      <c r="AM26">
        <v>49.73</v>
      </c>
      <c r="AN26">
        <v>0</v>
      </c>
      <c r="AO26">
        <v>0</v>
      </c>
      <c r="AP26">
        <v>24.86</v>
      </c>
      <c r="AQ26">
        <v>48.28</v>
      </c>
      <c r="AR26">
        <v>81.11</v>
      </c>
      <c r="AS26">
        <v>0</v>
      </c>
      <c r="AT26">
        <v>21</v>
      </c>
      <c r="AU26">
        <v>14.48</v>
      </c>
      <c r="AV26">
        <v>14.48</v>
      </c>
      <c r="AW26">
        <v>27.47</v>
      </c>
      <c r="AX26">
        <v>22.82</v>
      </c>
      <c r="AY26">
        <v>37.93</v>
      </c>
      <c r="AZ26">
        <v>21.79</v>
      </c>
      <c r="BA26">
        <v>25.9</v>
      </c>
      <c r="BB26">
        <v>0</v>
      </c>
      <c r="BC26">
        <v>96.56</v>
      </c>
      <c r="BD26">
        <v>190.81</v>
      </c>
      <c r="BE26">
        <v>36.69</v>
      </c>
      <c r="BF26">
        <v>49.73</v>
      </c>
      <c r="BG26">
        <v>0</v>
      </c>
      <c r="BH26">
        <v>0.77</v>
      </c>
      <c r="BI26">
        <v>0.41</v>
      </c>
      <c r="BJ26">
        <v>0.52</v>
      </c>
      <c r="BK26">
        <v>0.97</v>
      </c>
      <c r="BL26">
        <v>0.83</v>
      </c>
      <c r="BM26">
        <v>1.01</v>
      </c>
      <c r="BN26">
        <v>0.85</v>
      </c>
      <c r="BO26">
        <v>0.61</v>
      </c>
      <c r="BP26">
        <v>0.61</v>
      </c>
      <c r="BQ26">
        <v>2.9</v>
      </c>
      <c r="BR26">
        <v>0</v>
      </c>
      <c r="BS26">
        <v>0</v>
      </c>
      <c r="BT26">
        <v>24.14</v>
      </c>
      <c r="BU26">
        <v>22.77</v>
      </c>
      <c r="BV26">
        <v>60.35</v>
      </c>
      <c r="BW26">
        <v>0</v>
      </c>
      <c r="BX26">
        <v>96.56</v>
      </c>
      <c r="BY26">
        <v>0</v>
      </c>
      <c r="BZ26">
        <v>0</v>
      </c>
      <c r="CA26">
        <v>14.48</v>
      </c>
      <c r="CB26">
        <v>99.92</v>
      </c>
      <c r="CC26">
        <v>0</v>
      </c>
      <c r="CD26">
        <v>0</v>
      </c>
    </row>
    <row r="27" spans="1:82">
      <c r="A27" t="s">
        <v>260</v>
      </c>
      <c r="G27" t="s">
        <v>69</v>
      </c>
      <c r="H27" s="115">
        <v>645.0200000000001</v>
      </c>
      <c r="I27" s="88">
        <v>278.54000000000002</v>
      </c>
      <c r="J27" s="88">
        <v>535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12.38</v>
      </c>
      <c r="Z27">
        <v>96.56</v>
      </c>
      <c r="AA27">
        <v>4.07</v>
      </c>
      <c r="AB27">
        <v>28.5</v>
      </c>
      <c r="AC27">
        <v>0.97</v>
      </c>
      <c r="AD27">
        <v>28.97</v>
      </c>
      <c r="AE27">
        <v>121.67</v>
      </c>
      <c r="AF27">
        <v>0</v>
      </c>
      <c r="AG27">
        <v>0</v>
      </c>
      <c r="AH27">
        <v>0</v>
      </c>
      <c r="AI27">
        <v>0</v>
      </c>
      <c r="AJ27">
        <v>43.45</v>
      </c>
      <c r="AK27">
        <v>0</v>
      </c>
      <c r="AL27">
        <v>0.68</v>
      </c>
      <c r="AM27">
        <v>49.73</v>
      </c>
      <c r="AN27">
        <v>0</v>
      </c>
      <c r="AO27">
        <v>0</v>
      </c>
      <c r="AP27">
        <v>24.86</v>
      </c>
      <c r="AQ27">
        <v>48.28</v>
      </c>
      <c r="AR27">
        <v>81.11</v>
      </c>
      <c r="AS27">
        <v>0</v>
      </c>
      <c r="AT27">
        <v>21</v>
      </c>
      <c r="AU27">
        <v>14.48</v>
      </c>
      <c r="AV27">
        <v>0</v>
      </c>
      <c r="AW27">
        <v>27.47</v>
      </c>
      <c r="AX27">
        <v>22.82</v>
      </c>
      <c r="AY27">
        <v>37.93</v>
      </c>
      <c r="AZ27">
        <v>21.79</v>
      </c>
      <c r="BA27">
        <v>25.9</v>
      </c>
      <c r="BB27">
        <v>0</v>
      </c>
      <c r="BC27">
        <v>96.56</v>
      </c>
      <c r="BD27">
        <v>190.81</v>
      </c>
      <c r="BE27">
        <v>36.69</v>
      </c>
      <c r="BF27">
        <v>49.73</v>
      </c>
      <c r="BG27">
        <v>0</v>
      </c>
      <c r="BH27">
        <v>0.77</v>
      </c>
      <c r="BI27">
        <v>0.41</v>
      </c>
      <c r="BJ27">
        <v>0.52</v>
      </c>
      <c r="BK27">
        <v>0.97</v>
      </c>
      <c r="BL27">
        <v>0.83</v>
      </c>
      <c r="BM27">
        <v>1.01</v>
      </c>
      <c r="BN27">
        <v>0.85</v>
      </c>
      <c r="BO27">
        <v>0.61</v>
      </c>
      <c r="BP27">
        <v>0.61</v>
      </c>
      <c r="BQ27">
        <v>0</v>
      </c>
      <c r="BR27">
        <v>2.9</v>
      </c>
      <c r="BS27">
        <v>0</v>
      </c>
      <c r="BT27">
        <v>24.14</v>
      </c>
      <c r="BU27">
        <v>22.77</v>
      </c>
      <c r="BV27">
        <v>60.35</v>
      </c>
      <c r="BW27">
        <v>96.56</v>
      </c>
      <c r="BX27">
        <v>0</v>
      </c>
      <c r="BY27">
        <v>0</v>
      </c>
      <c r="BZ27">
        <v>0</v>
      </c>
      <c r="CA27">
        <v>14.48</v>
      </c>
      <c r="CB27">
        <v>99.92</v>
      </c>
      <c r="CC27">
        <v>0.7</v>
      </c>
      <c r="CD27">
        <v>0.3</v>
      </c>
    </row>
    <row r="28" spans="1:82">
      <c r="A28" t="s">
        <v>261</v>
      </c>
      <c r="G28" t="s">
        <v>70</v>
      </c>
      <c r="H28" s="115">
        <v>645.0200000000001</v>
      </c>
      <c r="I28" s="88">
        <v>278.54000000000002</v>
      </c>
      <c r="J28" s="88">
        <v>535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12.38</v>
      </c>
      <c r="Z28">
        <v>96.56</v>
      </c>
      <c r="AA28">
        <v>4.07</v>
      </c>
      <c r="AB28">
        <v>28.5</v>
      </c>
      <c r="AC28">
        <v>0.97</v>
      </c>
      <c r="AD28">
        <v>28.97</v>
      </c>
      <c r="AE28">
        <v>121.67</v>
      </c>
      <c r="AF28">
        <v>0</v>
      </c>
      <c r="AG28">
        <v>0</v>
      </c>
      <c r="AH28">
        <v>0</v>
      </c>
      <c r="AI28">
        <v>0</v>
      </c>
      <c r="AJ28">
        <v>43.45</v>
      </c>
      <c r="AK28">
        <v>0</v>
      </c>
      <c r="AL28">
        <v>0.68</v>
      </c>
      <c r="AM28">
        <v>49.73</v>
      </c>
      <c r="AN28">
        <v>0</v>
      </c>
      <c r="AO28">
        <v>0</v>
      </c>
      <c r="AP28">
        <v>24.86</v>
      </c>
      <c r="AQ28">
        <v>48.28</v>
      </c>
      <c r="AR28">
        <v>81.11</v>
      </c>
      <c r="AS28">
        <v>0</v>
      </c>
      <c r="AT28">
        <v>21</v>
      </c>
      <c r="AU28">
        <v>14.48</v>
      </c>
      <c r="AV28">
        <v>0</v>
      </c>
      <c r="AW28">
        <v>27.47</v>
      </c>
      <c r="AX28">
        <v>22.82</v>
      </c>
      <c r="AY28">
        <v>37.93</v>
      </c>
      <c r="AZ28">
        <v>21.79</v>
      </c>
      <c r="BA28">
        <v>25.9</v>
      </c>
      <c r="BB28">
        <v>0</v>
      </c>
      <c r="BC28">
        <v>96.56</v>
      </c>
      <c r="BD28">
        <v>190.81</v>
      </c>
      <c r="BE28">
        <v>36.69</v>
      </c>
      <c r="BF28">
        <v>49.73</v>
      </c>
      <c r="BG28">
        <v>0</v>
      </c>
      <c r="BH28">
        <v>0.77</v>
      </c>
      <c r="BI28">
        <v>0.41</v>
      </c>
      <c r="BJ28">
        <v>0.52</v>
      </c>
      <c r="BK28">
        <v>0.97</v>
      </c>
      <c r="BL28">
        <v>0.83</v>
      </c>
      <c r="BM28">
        <v>1.01</v>
      </c>
      <c r="BN28">
        <v>0.85</v>
      </c>
      <c r="BO28">
        <v>0.61</v>
      </c>
      <c r="BP28">
        <v>0.61</v>
      </c>
      <c r="BQ28">
        <v>0</v>
      </c>
      <c r="BR28">
        <v>2.9</v>
      </c>
      <c r="BS28">
        <v>0</v>
      </c>
      <c r="BT28">
        <v>24.14</v>
      </c>
      <c r="BU28">
        <v>22.77</v>
      </c>
      <c r="BV28">
        <v>60.35</v>
      </c>
      <c r="BW28">
        <v>96.56</v>
      </c>
      <c r="BX28">
        <v>0</v>
      </c>
      <c r="BY28">
        <v>0</v>
      </c>
      <c r="BZ28">
        <v>0</v>
      </c>
      <c r="CA28">
        <v>14.48</v>
      </c>
      <c r="CB28">
        <v>99.92</v>
      </c>
      <c r="CC28">
        <v>0.7</v>
      </c>
      <c r="CD28">
        <v>0.3</v>
      </c>
    </row>
    <row r="29" spans="1:82">
      <c r="A29" t="s">
        <v>269</v>
      </c>
      <c r="G29" t="s">
        <v>71</v>
      </c>
      <c r="H29" s="115">
        <v>647.06000000000006</v>
      </c>
      <c r="I29" s="88">
        <v>279.42</v>
      </c>
      <c r="J29" s="88">
        <v>535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12.38</v>
      </c>
      <c r="Z29">
        <v>96.56</v>
      </c>
      <c r="AA29">
        <v>4.07</v>
      </c>
      <c r="AB29">
        <v>28.5</v>
      </c>
      <c r="AC29">
        <v>0.97</v>
      </c>
      <c r="AD29">
        <v>28.97</v>
      </c>
      <c r="AE29">
        <v>121.67</v>
      </c>
      <c r="AF29">
        <v>0</v>
      </c>
      <c r="AG29">
        <v>0</v>
      </c>
      <c r="AH29">
        <v>0</v>
      </c>
      <c r="AI29">
        <v>0</v>
      </c>
      <c r="AJ29">
        <v>43.45</v>
      </c>
      <c r="AK29">
        <v>0</v>
      </c>
      <c r="AL29">
        <v>0.68</v>
      </c>
      <c r="AM29">
        <v>49.73</v>
      </c>
      <c r="AN29">
        <v>0</v>
      </c>
      <c r="AO29">
        <v>0</v>
      </c>
      <c r="AP29">
        <v>24.86</v>
      </c>
      <c r="AQ29">
        <v>48.28</v>
      </c>
      <c r="AR29">
        <v>81.11</v>
      </c>
      <c r="AS29">
        <v>0</v>
      </c>
      <c r="AT29">
        <v>21</v>
      </c>
      <c r="AU29">
        <v>14.48</v>
      </c>
      <c r="AV29">
        <v>0</v>
      </c>
      <c r="AW29">
        <v>27.47</v>
      </c>
      <c r="AX29">
        <v>22.82</v>
      </c>
      <c r="AY29">
        <v>37.93</v>
      </c>
      <c r="AZ29">
        <v>21.79</v>
      </c>
      <c r="BA29">
        <v>25.9</v>
      </c>
      <c r="BB29">
        <v>0</v>
      </c>
      <c r="BC29">
        <v>96.56</v>
      </c>
      <c r="BD29">
        <v>190.81</v>
      </c>
      <c r="BE29">
        <v>36.69</v>
      </c>
      <c r="BF29">
        <v>49.73</v>
      </c>
      <c r="BG29">
        <v>0</v>
      </c>
      <c r="BH29">
        <v>0.77</v>
      </c>
      <c r="BI29">
        <v>0.41</v>
      </c>
      <c r="BJ29">
        <v>0.52</v>
      </c>
      <c r="BK29">
        <v>0.97</v>
      </c>
      <c r="BL29">
        <v>0.83</v>
      </c>
      <c r="BM29">
        <v>1.01</v>
      </c>
      <c r="BN29">
        <v>0.85</v>
      </c>
      <c r="BO29">
        <v>0.61</v>
      </c>
      <c r="BP29">
        <v>0.61</v>
      </c>
      <c r="BQ29">
        <v>0</v>
      </c>
      <c r="BR29">
        <v>2.9</v>
      </c>
      <c r="BS29">
        <v>0</v>
      </c>
      <c r="BT29">
        <v>24.14</v>
      </c>
      <c r="BU29">
        <v>22.77</v>
      </c>
      <c r="BV29">
        <v>60.35</v>
      </c>
      <c r="BW29">
        <v>96.56</v>
      </c>
      <c r="BX29">
        <v>0</v>
      </c>
      <c r="BY29">
        <v>0</v>
      </c>
      <c r="BZ29">
        <v>0</v>
      </c>
      <c r="CA29">
        <v>14.48</v>
      </c>
      <c r="CB29">
        <v>99.92</v>
      </c>
      <c r="CC29">
        <v>2.74</v>
      </c>
      <c r="CD29">
        <v>1.18</v>
      </c>
    </row>
    <row r="30" spans="1:82">
      <c r="A30" t="s">
        <v>270</v>
      </c>
      <c r="G30" t="s">
        <v>72</v>
      </c>
      <c r="H30" s="115">
        <v>648.44000000000005</v>
      </c>
      <c r="I30" s="88">
        <v>280</v>
      </c>
      <c r="J30" s="88">
        <v>535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12.38</v>
      </c>
      <c r="Z30">
        <v>96.56</v>
      </c>
      <c r="AA30">
        <v>4.07</v>
      </c>
      <c r="AB30">
        <v>28.5</v>
      </c>
      <c r="AC30">
        <v>0.97</v>
      </c>
      <c r="AD30">
        <v>28.97</v>
      </c>
      <c r="AE30">
        <v>121.67</v>
      </c>
      <c r="AF30">
        <v>0</v>
      </c>
      <c r="AG30">
        <v>0</v>
      </c>
      <c r="AH30">
        <v>0</v>
      </c>
      <c r="AI30">
        <v>0</v>
      </c>
      <c r="AJ30">
        <v>43.45</v>
      </c>
      <c r="AK30">
        <v>0</v>
      </c>
      <c r="AL30">
        <v>0.68</v>
      </c>
      <c r="AM30">
        <v>49.73</v>
      </c>
      <c r="AN30">
        <v>0</v>
      </c>
      <c r="AO30">
        <v>0</v>
      </c>
      <c r="AP30">
        <v>24.86</v>
      </c>
      <c r="AQ30">
        <v>48.28</v>
      </c>
      <c r="AR30">
        <v>81.11</v>
      </c>
      <c r="AS30">
        <v>0</v>
      </c>
      <c r="AT30">
        <v>21</v>
      </c>
      <c r="AU30">
        <v>14.48</v>
      </c>
      <c r="AV30">
        <v>0</v>
      </c>
      <c r="AW30">
        <v>27.47</v>
      </c>
      <c r="AX30">
        <v>22.82</v>
      </c>
      <c r="AY30">
        <v>37.93</v>
      </c>
      <c r="AZ30">
        <v>21.79</v>
      </c>
      <c r="BA30">
        <v>25.9</v>
      </c>
      <c r="BB30">
        <v>0</v>
      </c>
      <c r="BC30">
        <v>96.56</v>
      </c>
      <c r="BD30">
        <v>190.81</v>
      </c>
      <c r="BE30">
        <v>36.69</v>
      </c>
      <c r="BF30">
        <v>49.73</v>
      </c>
      <c r="BG30">
        <v>0</v>
      </c>
      <c r="BH30">
        <v>0.77</v>
      </c>
      <c r="BI30">
        <v>0.41</v>
      </c>
      <c r="BJ30">
        <v>0.52</v>
      </c>
      <c r="BK30">
        <v>0.97</v>
      </c>
      <c r="BL30">
        <v>0.83</v>
      </c>
      <c r="BM30">
        <v>1.01</v>
      </c>
      <c r="BN30">
        <v>0.85</v>
      </c>
      <c r="BO30">
        <v>0.61</v>
      </c>
      <c r="BP30">
        <v>0.61</v>
      </c>
      <c r="BQ30">
        <v>0</v>
      </c>
      <c r="BR30">
        <v>2.9</v>
      </c>
      <c r="BS30">
        <v>0</v>
      </c>
      <c r="BT30">
        <v>24.14</v>
      </c>
      <c r="BU30">
        <v>22.77</v>
      </c>
      <c r="BV30">
        <v>60.35</v>
      </c>
      <c r="BW30">
        <v>96.56</v>
      </c>
      <c r="BX30">
        <v>0</v>
      </c>
      <c r="BY30">
        <v>0</v>
      </c>
      <c r="BZ30">
        <v>0</v>
      </c>
      <c r="CA30">
        <v>14.48</v>
      </c>
      <c r="CB30">
        <v>99.92</v>
      </c>
      <c r="CC30">
        <v>4.12</v>
      </c>
      <c r="CD30">
        <v>1.76</v>
      </c>
    </row>
    <row r="31" spans="1:82">
      <c r="A31" t="s">
        <v>280</v>
      </c>
      <c r="G31" t="s">
        <v>73</v>
      </c>
      <c r="H31" s="115">
        <v>650.65000000000009</v>
      </c>
      <c r="I31" s="88">
        <v>281.02999999999997</v>
      </c>
      <c r="J31" s="88">
        <v>534.91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12.29</v>
      </c>
      <c r="Z31">
        <v>96.56</v>
      </c>
      <c r="AA31">
        <v>4.07</v>
      </c>
      <c r="AB31">
        <v>28.5</v>
      </c>
      <c r="AC31">
        <v>0.97</v>
      </c>
      <c r="AD31">
        <v>28.97</v>
      </c>
      <c r="AE31">
        <v>121.67</v>
      </c>
      <c r="AF31">
        <v>0</v>
      </c>
      <c r="AG31">
        <v>0</v>
      </c>
      <c r="AH31">
        <v>0</v>
      </c>
      <c r="AI31">
        <v>0</v>
      </c>
      <c r="AJ31">
        <v>43.45</v>
      </c>
      <c r="AK31">
        <v>0</v>
      </c>
      <c r="AL31">
        <v>0.72</v>
      </c>
      <c r="AM31">
        <v>49.73</v>
      </c>
      <c r="AN31">
        <v>0</v>
      </c>
      <c r="AO31">
        <v>0</v>
      </c>
      <c r="AP31">
        <v>24.86</v>
      </c>
      <c r="AQ31">
        <v>48.28</v>
      </c>
      <c r="AR31">
        <v>81.11</v>
      </c>
      <c r="AS31">
        <v>0</v>
      </c>
      <c r="AT31">
        <v>21</v>
      </c>
      <c r="AU31">
        <v>14.48</v>
      </c>
      <c r="AV31">
        <v>0</v>
      </c>
      <c r="AW31">
        <v>27.47</v>
      </c>
      <c r="AX31">
        <v>22.82</v>
      </c>
      <c r="AY31">
        <v>37.93</v>
      </c>
      <c r="AZ31">
        <v>21.79</v>
      </c>
      <c r="BA31">
        <v>25.9</v>
      </c>
      <c r="BB31">
        <v>0</v>
      </c>
      <c r="BC31">
        <v>96.56</v>
      </c>
      <c r="BD31">
        <v>190.81</v>
      </c>
      <c r="BE31">
        <v>36.69</v>
      </c>
      <c r="BF31">
        <v>49.73</v>
      </c>
      <c r="BG31">
        <v>0</v>
      </c>
      <c r="BH31">
        <v>0.77</v>
      </c>
      <c r="BI31">
        <v>0.41</v>
      </c>
      <c r="BJ31">
        <v>0.52</v>
      </c>
      <c r="BK31">
        <v>0.97</v>
      </c>
      <c r="BL31">
        <v>0.97</v>
      </c>
      <c r="BM31">
        <v>1.01</v>
      </c>
      <c r="BN31">
        <v>0.97</v>
      </c>
      <c r="BO31">
        <v>0.61</v>
      </c>
      <c r="BP31">
        <v>0.61</v>
      </c>
      <c r="BQ31">
        <v>0</v>
      </c>
      <c r="BR31">
        <v>2.9</v>
      </c>
      <c r="BS31">
        <v>0</v>
      </c>
      <c r="BT31">
        <v>24.14</v>
      </c>
      <c r="BU31">
        <v>22.77</v>
      </c>
      <c r="BV31">
        <v>60.35</v>
      </c>
      <c r="BW31">
        <v>96.56</v>
      </c>
      <c r="BX31">
        <v>0</v>
      </c>
      <c r="BY31">
        <v>0</v>
      </c>
      <c r="BZ31">
        <v>0</v>
      </c>
      <c r="CA31">
        <v>14.48</v>
      </c>
      <c r="CB31">
        <v>99.92</v>
      </c>
      <c r="CC31">
        <v>6.17</v>
      </c>
      <c r="CD31">
        <v>2.65</v>
      </c>
    </row>
    <row r="32" spans="1:82">
      <c r="A32" t="s">
        <v>281</v>
      </c>
      <c r="G32" t="s">
        <v>74</v>
      </c>
      <c r="H32" s="115">
        <v>652.71000000000015</v>
      </c>
      <c r="I32" s="88">
        <v>281.90999999999997</v>
      </c>
      <c r="J32" s="88">
        <v>534.91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12.29</v>
      </c>
      <c r="Z32">
        <v>96.56</v>
      </c>
      <c r="AA32">
        <v>4.07</v>
      </c>
      <c r="AB32">
        <v>28.5</v>
      </c>
      <c r="AC32">
        <v>0.97</v>
      </c>
      <c r="AD32">
        <v>28.97</v>
      </c>
      <c r="AE32">
        <v>121.67</v>
      </c>
      <c r="AF32">
        <v>0</v>
      </c>
      <c r="AG32">
        <v>0</v>
      </c>
      <c r="AH32">
        <v>0</v>
      </c>
      <c r="AI32">
        <v>0</v>
      </c>
      <c r="AJ32">
        <v>43.45</v>
      </c>
      <c r="AK32">
        <v>0</v>
      </c>
      <c r="AL32">
        <v>0.72</v>
      </c>
      <c r="AM32">
        <v>49.73</v>
      </c>
      <c r="AN32">
        <v>0</v>
      </c>
      <c r="AO32">
        <v>0</v>
      </c>
      <c r="AP32">
        <v>24.86</v>
      </c>
      <c r="AQ32">
        <v>48.28</v>
      </c>
      <c r="AR32">
        <v>81.11</v>
      </c>
      <c r="AS32">
        <v>0</v>
      </c>
      <c r="AT32">
        <v>21</v>
      </c>
      <c r="AU32">
        <v>14.48</v>
      </c>
      <c r="AV32">
        <v>0</v>
      </c>
      <c r="AW32">
        <v>27.47</v>
      </c>
      <c r="AX32">
        <v>22.82</v>
      </c>
      <c r="AY32">
        <v>37.93</v>
      </c>
      <c r="AZ32">
        <v>21.79</v>
      </c>
      <c r="BA32">
        <v>25.9</v>
      </c>
      <c r="BB32">
        <v>0</v>
      </c>
      <c r="BC32">
        <v>96.56</v>
      </c>
      <c r="BD32">
        <v>190.81</v>
      </c>
      <c r="BE32">
        <v>36.69</v>
      </c>
      <c r="BF32">
        <v>49.73</v>
      </c>
      <c r="BG32">
        <v>0</v>
      </c>
      <c r="BH32">
        <v>0.77</v>
      </c>
      <c r="BI32">
        <v>0.41</v>
      </c>
      <c r="BJ32">
        <v>0.52</v>
      </c>
      <c r="BK32">
        <v>0.97</v>
      </c>
      <c r="BL32">
        <v>0.97</v>
      </c>
      <c r="BM32">
        <v>1.01</v>
      </c>
      <c r="BN32">
        <v>0.97</v>
      </c>
      <c r="BO32">
        <v>0.61</v>
      </c>
      <c r="BP32">
        <v>0.61</v>
      </c>
      <c r="BQ32">
        <v>0</v>
      </c>
      <c r="BR32">
        <v>2.9</v>
      </c>
      <c r="BS32">
        <v>0</v>
      </c>
      <c r="BT32">
        <v>24.14</v>
      </c>
      <c r="BU32">
        <v>22.77</v>
      </c>
      <c r="BV32">
        <v>60.35</v>
      </c>
      <c r="BW32">
        <v>96.56</v>
      </c>
      <c r="BX32">
        <v>0</v>
      </c>
      <c r="BY32">
        <v>0</v>
      </c>
      <c r="BZ32">
        <v>0</v>
      </c>
      <c r="CA32">
        <v>14.48</v>
      </c>
      <c r="CB32">
        <v>99.92</v>
      </c>
      <c r="CC32">
        <v>8.23</v>
      </c>
      <c r="CD32">
        <v>3.53</v>
      </c>
    </row>
    <row r="33" spans="1:82">
      <c r="A33" t="s">
        <v>282</v>
      </c>
      <c r="G33" t="s">
        <v>75</v>
      </c>
      <c r="H33" s="115">
        <v>655.46000000000015</v>
      </c>
      <c r="I33" s="88">
        <v>283.08</v>
      </c>
      <c r="J33" s="88">
        <v>534.91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12.29</v>
      </c>
      <c r="Z33">
        <v>96.56</v>
      </c>
      <c r="AA33">
        <v>4.07</v>
      </c>
      <c r="AB33">
        <v>28.5</v>
      </c>
      <c r="AC33">
        <v>0.97</v>
      </c>
      <c r="AD33">
        <v>28.97</v>
      </c>
      <c r="AE33">
        <v>121.67</v>
      </c>
      <c r="AF33">
        <v>0</v>
      </c>
      <c r="AG33">
        <v>0</v>
      </c>
      <c r="AH33">
        <v>0</v>
      </c>
      <c r="AI33">
        <v>0</v>
      </c>
      <c r="AJ33">
        <v>43.45</v>
      </c>
      <c r="AK33">
        <v>0</v>
      </c>
      <c r="AL33">
        <v>0.72</v>
      </c>
      <c r="AM33">
        <v>49.73</v>
      </c>
      <c r="AN33">
        <v>0</v>
      </c>
      <c r="AO33">
        <v>0</v>
      </c>
      <c r="AP33">
        <v>24.86</v>
      </c>
      <c r="AQ33">
        <v>48.28</v>
      </c>
      <c r="AR33">
        <v>81.11</v>
      </c>
      <c r="AS33">
        <v>0</v>
      </c>
      <c r="AT33">
        <v>21</v>
      </c>
      <c r="AU33">
        <v>14.48</v>
      </c>
      <c r="AV33">
        <v>0</v>
      </c>
      <c r="AW33">
        <v>27.47</v>
      </c>
      <c r="AX33">
        <v>22.82</v>
      </c>
      <c r="AY33">
        <v>37.93</v>
      </c>
      <c r="AZ33">
        <v>21.79</v>
      </c>
      <c r="BA33">
        <v>25.9</v>
      </c>
      <c r="BB33">
        <v>0</v>
      </c>
      <c r="BC33">
        <v>96.56</v>
      </c>
      <c r="BD33">
        <v>190.81</v>
      </c>
      <c r="BE33">
        <v>36.69</v>
      </c>
      <c r="BF33">
        <v>49.73</v>
      </c>
      <c r="BG33">
        <v>0</v>
      </c>
      <c r="BH33">
        <v>0.77</v>
      </c>
      <c r="BI33">
        <v>0.41</v>
      </c>
      <c r="BJ33">
        <v>0.52</v>
      </c>
      <c r="BK33">
        <v>0.97</v>
      </c>
      <c r="BL33">
        <v>0.97</v>
      </c>
      <c r="BM33">
        <v>1.01</v>
      </c>
      <c r="BN33">
        <v>0.97</v>
      </c>
      <c r="BO33">
        <v>0.61</v>
      </c>
      <c r="BP33">
        <v>0.61</v>
      </c>
      <c r="BQ33">
        <v>0</v>
      </c>
      <c r="BR33">
        <v>2.9</v>
      </c>
      <c r="BS33">
        <v>0</v>
      </c>
      <c r="BT33">
        <v>24.14</v>
      </c>
      <c r="BU33">
        <v>22.77</v>
      </c>
      <c r="BV33">
        <v>60.35</v>
      </c>
      <c r="BW33">
        <v>96.56</v>
      </c>
      <c r="BX33">
        <v>0</v>
      </c>
      <c r="BY33">
        <v>0</v>
      </c>
      <c r="BZ33">
        <v>0</v>
      </c>
      <c r="CA33">
        <v>14.48</v>
      </c>
      <c r="CB33">
        <v>99.92</v>
      </c>
      <c r="CC33">
        <v>10.98</v>
      </c>
      <c r="CD33">
        <v>4.7</v>
      </c>
    </row>
    <row r="34" spans="1:82">
      <c r="A34" t="s">
        <v>283</v>
      </c>
      <c r="G34" t="s">
        <v>76</v>
      </c>
      <c r="H34" s="115">
        <v>657.08000000000015</v>
      </c>
      <c r="I34" s="88">
        <v>283.77999999999997</v>
      </c>
      <c r="J34" s="88">
        <v>534.91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12.29</v>
      </c>
      <c r="Z34">
        <v>96.56</v>
      </c>
      <c r="AA34">
        <v>4.07</v>
      </c>
      <c r="AB34">
        <v>28.5</v>
      </c>
      <c r="AC34">
        <v>0.97</v>
      </c>
      <c r="AD34">
        <v>28.97</v>
      </c>
      <c r="AE34">
        <v>121.67</v>
      </c>
      <c r="AF34">
        <v>0</v>
      </c>
      <c r="AG34">
        <v>0</v>
      </c>
      <c r="AH34">
        <v>0</v>
      </c>
      <c r="AI34">
        <v>0</v>
      </c>
      <c r="AJ34">
        <v>43.45</v>
      </c>
      <c r="AK34">
        <v>0</v>
      </c>
      <c r="AL34">
        <v>0.72</v>
      </c>
      <c r="AM34">
        <v>49.73</v>
      </c>
      <c r="AN34">
        <v>0</v>
      </c>
      <c r="AO34">
        <v>0</v>
      </c>
      <c r="AP34">
        <v>24.86</v>
      </c>
      <c r="AQ34">
        <v>48.28</v>
      </c>
      <c r="AR34">
        <v>81.11</v>
      </c>
      <c r="AS34">
        <v>0</v>
      </c>
      <c r="AT34">
        <v>21</v>
      </c>
      <c r="AU34">
        <v>14.48</v>
      </c>
      <c r="AV34">
        <v>0</v>
      </c>
      <c r="AW34">
        <v>27.47</v>
      </c>
      <c r="AX34">
        <v>22.82</v>
      </c>
      <c r="AY34">
        <v>37.93</v>
      </c>
      <c r="AZ34">
        <v>21.79</v>
      </c>
      <c r="BA34">
        <v>25.9</v>
      </c>
      <c r="BB34">
        <v>0</v>
      </c>
      <c r="BC34">
        <v>96.56</v>
      </c>
      <c r="BD34">
        <v>190.81</v>
      </c>
      <c r="BE34">
        <v>36.69</v>
      </c>
      <c r="BF34">
        <v>49.73</v>
      </c>
      <c r="BG34">
        <v>0</v>
      </c>
      <c r="BH34">
        <v>0.77</v>
      </c>
      <c r="BI34">
        <v>0.41</v>
      </c>
      <c r="BJ34">
        <v>0.52</v>
      </c>
      <c r="BK34">
        <v>0.97</v>
      </c>
      <c r="BL34">
        <v>0.97</v>
      </c>
      <c r="BM34">
        <v>1.01</v>
      </c>
      <c r="BN34">
        <v>0.97</v>
      </c>
      <c r="BO34">
        <v>0.61</v>
      </c>
      <c r="BP34">
        <v>0.61</v>
      </c>
      <c r="BQ34">
        <v>0</v>
      </c>
      <c r="BR34">
        <v>2.9</v>
      </c>
      <c r="BS34">
        <v>0</v>
      </c>
      <c r="BT34">
        <v>24.14</v>
      </c>
      <c r="BU34">
        <v>22.77</v>
      </c>
      <c r="BV34">
        <v>60.35</v>
      </c>
      <c r="BW34">
        <v>96.56</v>
      </c>
      <c r="BX34">
        <v>0</v>
      </c>
      <c r="BY34">
        <v>0</v>
      </c>
      <c r="BZ34">
        <v>0</v>
      </c>
      <c r="CA34">
        <v>14.48</v>
      </c>
      <c r="CB34">
        <v>99.92</v>
      </c>
      <c r="CC34">
        <v>12.6</v>
      </c>
      <c r="CD34">
        <v>5.4</v>
      </c>
    </row>
    <row r="35" spans="1:82">
      <c r="A35" t="s">
        <v>297</v>
      </c>
      <c r="G35" t="s">
        <v>77</v>
      </c>
      <c r="H35" s="115">
        <v>769.94000000000017</v>
      </c>
      <c r="I35" s="88">
        <v>284.68</v>
      </c>
      <c r="J35" s="88">
        <v>534.91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12.29</v>
      </c>
      <c r="Z35">
        <v>96.56</v>
      </c>
      <c r="AA35">
        <v>4.07</v>
      </c>
      <c r="AB35">
        <v>28.5</v>
      </c>
      <c r="AC35">
        <v>0.97</v>
      </c>
      <c r="AD35">
        <v>28.97</v>
      </c>
      <c r="AE35">
        <v>121.67</v>
      </c>
      <c r="AF35">
        <v>0</v>
      </c>
      <c r="AG35">
        <v>0</v>
      </c>
      <c r="AH35">
        <v>0</v>
      </c>
      <c r="AI35">
        <v>0</v>
      </c>
      <c r="AJ35">
        <v>43.45</v>
      </c>
      <c r="AK35">
        <v>0</v>
      </c>
      <c r="AL35">
        <v>0.72</v>
      </c>
      <c r="AM35">
        <v>49.73</v>
      </c>
      <c r="AN35">
        <v>0</v>
      </c>
      <c r="AO35">
        <v>0</v>
      </c>
      <c r="AP35">
        <v>24.86</v>
      </c>
      <c r="AQ35">
        <v>48.28</v>
      </c>
      <c r="AR35">
        <v>81.11</v>
      </c>
      <c r="AS35">
        <v>0</v>
      </c>
      <c r="AT35">
        <v>21</v>
      </c>
      <c r="AU35">
        <v>14.48</v>
      </c>
      <c r="AV35">
        <v>0</v>
      </c>
      <c r="AW35">
        <v>27.47</v>
      </c>
      <c r="AX35">
        <v>22.82</v>
      </c>
      <c r="AY35">
        <v>37.93</v>
      </c>
      <c r="AZ35">
        <v>21.79</v>
      </c>
      <c r="BA35">
        <v>25.9</v>
      </c>
      <c r="BB35">
        <v>0</v>
      </c>
      <c r="BC35">
        <v>96.56</v>
      </c>
      <c r="BD35">
        <v>190.81</v>
      </c>
      <c r="BE35">
        <v>36.69</v>
      </c>
      <c r="BF35">
        <v>49.73</v>
      </c>
      <c r="BG35">
        <v>0</v>
      </c>
      <c r="BH35">
        <v>0.97</v>
      </c>
      <c r="BI35">
        <v>0.41</v>
      </c>
      <c r="BJ35">
        <v>0.52</v>
      </c>
      <c r="BK35">
        <v>0.97</v>
      </c>
      <c r="BL35">
        <v>0.97</v>
      </c>
      <c r="BM35">
        <v>1.01</v>
      </c>
      <c r="BN35">
        <v>0.97</v>
      </c>
      <c r="BO35">
        <v>0.61</v>
      </c>
      <c r="BP35">
        <v>0.61</v>
      </c>
      <c r="BQ35">
        <v>0</v>
      </c>
      <c r="BR35">
        <v>2.9</v>
      </c>
      <c r="BS35">
        <v>0</v>
      </c>
      <c r="BT35">
        <v>24.14</v>
      </c>
      <c r="BU35">
        <v>22.77</v>
      </c>
      <c r="BV35">
        <v>170.91</v>
      </c>
      <c r="BW35">
        <v>96.56</v>
      </c>
      <c r="BX35">
        <v>0</v>
      </c>
      <c r="BY35">
        <v>0</v>
      </c>
      <c r="BZ35">
        <v>0</v>
      </c>
      <c r="CA35">
        <v>14.48</v>
      </c>
      <c r="CB35">
        <v>99.92</v>
      </c>
      <c r="CC35">
        <v>14.7</v>
      </c>
      <c r="CD35">
        <v>6.3</v>
      </c>
    </row>
    <row r="36" spans="1:82">
      <c r="A36" t="s">
        <v>330</v>
      </c>
      <c r="G36" t="s">
        <v>78</v>
      </c>
      <c r="H36" s="115">
        <v>770.6400000000001</v>
      </c>
      <c r="I36" s="88">
        <v>284.98</v>
      </c>
      <c r="J36" s="88">
        <v>534.91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12.29</v>
      </c>
      <c r="Z36">
        <v>96.56</v>
      </c>
      <c r="AA36">
        <v>4.07</v>
      </c>
      <c r="AB36">
        <v>28.5</v>
      </c>
      <c r="AC36">
        <v>0.97</v>
      </c>
      <c r="AD36">
        <v>28.97</v>
      </c>
      <c r="AE36">
        <v>121.67</v>
      </c>
      <c r="AF36">
        <v>0</v>
      </c>
      <c r="AG36">
        <v>0</v>
      </c>
      <c r="AH36">
        <v>0</v>
      </c>
      <c r="AI36">
        <v>0</v>
      </c>
      <c r="AJ36">
        <v>43.45</v>
      </c>
      <c r="AK36">
        <v>0</v>
      </c>
      <c r="AL36">
        <v>0.72</v>
      </c>
      <c r="AM36">
        <v>49.73</v>
      </c>
      <c r="AN36">
        <v>0</v>
      </c>
      <c r="AO36">
        <v>0</v>
      </c>
      <c r="AP36">
        <v>24.86</v>
      </c>
      <c r="AQ36">
        <v>48.28</v>
      </c>
      <c r="AR36">
        <v>81.11</v>
      </c>
      <c r="AS36">
        <v>0</v>
      </c>
      <c r="AT36">
        <v>21</v>
      </c>
      <c r="AU36">
        <v>14.48</v>
      </c>
      <c r="AV36">
        <v>0</v>
      </c>
      <c r="AW36">
        <v>27.47</v>
      </c>
      <c r="AX36">
        <v>22.82</v>
      </c>
      <c r="AY36">
        <v>37.93</v>
      </c>
      <c r="AZ36">
        <v>21.79</v>
      </c>
      <c r="BA36">
        <v>25.9</v>
      </c>
      <c r="BB36">
        <v>0</v>
      </c>
      <c r="BC36">
        <v>96.56</v>
      </c>
      <c r="BD36">
        <v>190.81</v>
      </c>
      <c r="BE36">
        <v>36.69</v>
      </c>
      <c r="BF36">
        <v>49.73</v>
      </c>
      <c r="BG36">
        <v>0</v>
      </c>
      <c r="BH36">
        <v>0.97</v>
      </c>
      <c r="BI36">
        <v>0.41</v>
      </c>
      <c r="BJ36">
        <v>0.52</v>
      </c>
      <c r="BK36">
        <v>0.97</v>
      </c>
      <c r="BL36">
        <v>0.97</v>
      </c>
      <c r="BM36">
        <v>1.01</v>
      </c>
      <c r="BN36">
        <v>0.97</v>
      </c>
      <c r="BO36">
        <v>0.61</v>
      </c>
      <c r="BP36">
        <v>0.61</v>
      </c>
      <c r="BQ36">
        <v>0</v>
      </c>
      <c r="BR36">
        <v>2.9</v>
      </c>
      <c r="BS36">
        <v>0</v>
      </c>
      <c r="BT36">
        <v>24.14</v>
      </c>
      <c r="BU36">
        <v>22.77</v>
      </c>
      <c r="BV36">
        <v>170.91</v>
      </c>
      <c r="BW36">
        <v>96.56</v>
      </c>
      <c r="BX36">
        <v>0</v>
      </c>
      <c r="BY36">
        <v>0</v>
      </c>
      <c r="BZ36">
        <v>0</v>
      </c>
      <c r="CA36">
        <v>14.48</v>
      </c>
      <c r="CB36">
        <v>99.92</v>
      </c>
      <c r="CC36">
        <v>15.4</v>
      </c>
      <c r="CD36">
        <v>6.6</v>
      </c>
    </row>
    <row r="37" spans="1:82">
      <c r="A37" t="s">
        <v>331</v>
      </c>
      <c r="G37" t="s">
        <v>79</v>
      </c>
      <c r="H37" s="115">
        <v>772.74000000000012</v>
      </c>
      <c r="I37" s="88">
        <v>285.88</v>
      </c>
      <c r="J37" s="88">
        <v>534.91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12.29</v>
      </c>
      <c r="Z37">
        <v>96.56</v>
      </c>
      <c r="AA37">
        <v>4.07</v>
      </c>
      <c r="AB37">
        <v>28.5</v>
      </c>
      <c r="AC37">
        <v>0.97</v>
      </c>
      <c r="AD37">
        <v>28.97</v>
      </c>
      <c r="AE37">
        <v>121.67</v>
      </c>
      <c r="AF37">
        <v>0</v>
      </c>
      <c r="AG37">
        <v>0</v>
      </c>
      <c r="AH37">
        <v>0</v>
      </c>
      <c r="AI37">
        <v>0</v>
      </c>
      <c r="AJ37">
        <v>43.45</v>
      </c>
      <c r="AK37">
        <v>0</v>
      </c>
      <c r="AL37">
        <v>0.72</v>
      </c>
      <c r="AM37">
        <v>49.73</v>
      </c>
      <c r="AN37">
        <v>0</v>
      </c>
      <c r="AO37">
        <v>0</v>
      </c>
      <c r="AP37">
        <v>24.86</v>
      </c>
      <c r="AQ37">
        <v>48.28</v>
      </c>
      <c r="AR37">
        <v>81.11</v>
      </c>
      <c r="AS37">
        <v>0</v>
      </c>
      <c r="AT37">
        <v>21</v>
      </c>
      <c r="AU37">
        <v>14.48</v>
      </c>
      <c r="AV37">
        <v>0</v>
      </c>
      <c r="AW37">
        <v>27.47</v>
      </c>
      <c r="AX37">
        <v>22.82</v>
      </c>
      <c r="AY37">
        <v>37.93</v>
      </c>
      <c r="AZ37">
        <v>21.79</v>
      </c>
      <c r="BA37">
        <v>25.9</v>
      </c>
      <c r="BB37">
        <v>0</v>
      </c>
      <c r="BC37">
        <v>96.56</v>
      </c>
      <c r="BD37">
        <v>190.81</v>
      </c>
      <c r="BE37">
        <v>36.69</v>
      </c>
      <c r="BF37">
        <v>49.73</v>
      </c>
      <c r="BG37">
        <v>0</v>
      </c>
      <c r="BH37">
        <v>0.97</v>
      </c>
      <c r="BI37">
        <v>0.41</v>
      </c>
      <c r="BJ37">
        <v>0.52</v>
      </c>
      <c r="BK37">
        <v>0.97</v>
      </c>
      <c r="BL37">
        <v>0.97</v>
      </c>
      <c r="BM37">
        <v>1.01</v>
      </c>
      <c r="BN37">
        <v>0.97</v>
      </c>
      <c r="BO37">
        <v>0.61</v>
      </c>
      <c r="BP37">
        <v>0.61</v>
      </c>
      <c r="BQ37">
        <v>0</v>
      </c>
      <c r="BR37">
        <v>2.9</v>
      </c>
      <c r="BS37">
        <v>0</v>
      </c>
      <c r="BT37">
        <v>24.14</v>
      </c>
      <c r="BU37">
        <v>22.77</v>
      </c>
      <c r="BV37">
        <v>170.91</v>
      </c>
      <c r="BW37">
        <v>96.56</v>
      </c>
      <c r="BX37">
        <v>0</v>
      </c>
      <c r="BY37">
        <v>0</v>
      </c>
      <c r="BZ37">
        <v>0</v>
      </c>
      <c r="CA37">
        <v>14.48</v>
      </c>
      <c r="CB37">
        <v>99.92</v>
      </c>
      <c r="CC37">
        <v>17.5</v>
      </c>
      <c r="CD37">
        <v>7.5</v>
      </c>
    </row>
    <row r="38" spans="1:82">
      <c r="A38" t="s">
        <v>332</v>
      </c>
      <c r="G38" t="s">
        <v>80</v>
      </c>
      <c r="H38" s="115">
        <v>772.74000000000012</v>
      </c>
      <c r="I38" s="88">
        <v>285.88</v>
      </c>
      <c r="J38" s="88">
        <v>534.91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12.29</v>
      </c>
      <c r="Z38">
        <v>96.56</v>
      </c>
      <c r="AA38">
        <v>4.07</v>
      </c>
      <c r="AB38">
        <v>28.5</v>
      </c>
      <c r="AC38">
        <v>0.97</v>
      </c>
      <c r="AD38">
        <v>28.97</v>
      </c>
      <c r="AE38">
        <v>121.67</v>
      </c>
      <c r="AF38">
        <v>0</v>
      </c>
      <c r="AG38">
        <v>0</v>
      </c>
      <c r="AH38">
        <v>0</v>
      </c>
      <c r="AI38">
        <v>0</v>
      </c>
      <c r="AJ38">
        <v>43.45</v>
      </c>
      <c r="AK38">
        <v>0</v>
      </c>
      <c r="AL38">
        <v>0.72</v>
      </c>
      <c r="AM38">
        <v>49.73</v>
      </c>
      <c r="AN38">
        <v>0</v>
      </c>
      <c r="AO38">
        <v>0</v>
      </c>
      <c r="AP38">
        <v>24.86</v>
      </c>
      <c r="AQ38">
        <v>48.28</v>
      </c>
      <c r="AR38">
        <v>81.11</v>
      </c>
      <c r="AS38">
        <v>0</v>
      </c>
      <c r="AT38">
        <v>21</v>
      </c>
      <c r="AU38">
        <v>14.48</v>
      </c>
      <c r="AV38">
        <v>0</v>
      </c>
      <c r="AW38">
        <v>27.47</v>
      </c>
      <c r="AX38">
        <v>22.82</v>
      </c>
      <c r="AY38">
        <v>37.93</v>
      </c>
      <c r="AZ38">
        <v>21.79</v>
      </c>
      <c r="BA38">
        <v>25.9</v>
      </c>
      <c r="BB38">
        <v>0</v>
      </c>
      <c r="BC38">
        <v>96.56</v>
      </c>
      <c r="BD38">
        <v>190.81</v>
      </c>
      <c r="BE38">
        <v>36.69</v>
      </c>
      <c r="BF38">
        <v>49.73</v>
      </c>
      <c r="BG38">
        <v>0</v>
      </c>
      <c r="BH38">
        <v>0.97</v>
      </c>
      <c r="BI38">
        <v>0.41</v>
      </c>
      <c r="BJ38">
        <v>0.52</v>
      </c>
      <c r="BK38">
        <v>0.97</v>
      </c>
      <c r="BL38">
        <v>0.97</v>
      </c>
      <c r="BM38">
        <v>1.01</v>
      </c>
      <c r="BN38">
        <v>0.97</v>
      </c>
      <c r="BO38">
        <v>0.61</v>
      </c>
      <c r="BP38">
        <v>0.61</v>
      </c>
      <c r="BQ38">
        <v>0</v>
      </c>
      <c r="BR38">
        <v>2.9</v>
      </c>
      <c r="BS38">
        <v>0</v>
      </c>
      <c r="BT38">
        <v>24.14</v>
      </c>
      <c r="BU38">
        <v>22.77</v>
      </c>
      <c r="BV38">
        <v>170.91</v>
      </c>
      <c r="BW38">
        <v>96.56</v>
      </c>
      <c r="BX38">
        <v>0</v>
      </c>
      <c r="BY38">
        <v>0</v>
      </c>
      <c r="BZ38">
        <v>0</v>
      </c>
      <c r="CA38">
        <v>14.48</v>
      </c>
      <c r="CB38">
        <v>99.92</v>
      </c>
      <c r="CC38">
        <v>17.5</v>
      </c>
      <c r="CD38">
        <v>7.5</v>
      </c>
    </row>
    <row r="39" spans="1:82">
      <c r="A39" t="s">
        <v>333</v>
      </c>
      <c r="G39" t="s">
        <v>81</v>
      </c>
      <c r="H39" s="115">
        <v>776.49000000000012</v>
      </c>
      <c r="I39" s="88">
        <v>287.38</v>
      </c>
      <c r="J39" s="88">
        <v>534.82000000000005</v>
      </c>
      <c r="K39" s="88">
        <v>20.279999999999998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12.2</v>
      </c>
      <c r="Z39">
        <v>96.56</v>
      </c>
      <c r="AA39">
        <v>4.07</v>
      </c>
      <c r="AB39">
        <v>28.5</v>
      </c>
      <c r="AC39">
        <v>0.97</v>
      </c>
      <c r="AD39">
        <v>28.97</v>
      </c>
      <c r="AE39">
        <v>121.67</v>
      </c>
      <c r="AF39">
        <v>0</v>
      </c>
      <c r="AG39">
        <v>0</v>
      </c>
      <c r="AH39">
        <v>0</v>
      </c>
      <c r="AI39">
        <v>0</v>
      </c>
      <c r="AJ39">
        <v>43.45</v>
      </c>
      <c r="AK39">
        <v>19.309999999999999</v>
      </c>
      <c r="AL39">
        <v>0.97</v>
      </c>
      <c r="AM39">
        <v>49.73</v>
      </c>
      <c r="AN39">
        <v>0</v>
      </c>
      <c r="AO39">
        <v>0</v>
      </c>
      <c r="AP39">
        <v>24.86</v>
      </c>
      <c r="AQ39">
        <v>48.28</v>
      </c>
      <c r="AR39">
        <v>81.11</v>
      </c>
      <c r="AS39">
        <v>0</v>
      </c>
      <c r="AT39">
        <v>21</v>
      </c>
      <c r="AU39">
        <v>14.48</v>
      </c>
      <c r="AV39">
        <v>0</v>
      </c>
      <c r="AW39">
        <v>27.47</v>
      </c>
      <c r="AX39">
        <v>22.82</v>
      </c>
      <c r="AY39">
        <v>37.93</v>
      </c>
      <c r="AZ39">
        <v>21.79</v>
      </c>
      <c r="BA39">
        <v>25.9</v>
      </c>
      <c r="BB39">
        <v>0</v>
      </c>
      <c r="BC39">
        <v>96.56</v>
      </c>
      <c r="BD39">
        <v>190.81</v>
      </c>
      <c r="BE39">
        <v>36.69</v>
      </c>
      <c r="BF39">
        <v>49.73</v>
      </c>
      <c r="BG39">
        <v>0</v>
      </c>
      <c r="BH39">
        <v>0.97</v>
      </c>
      <c r="BI39">
        <v>0.41</v>
      </c>
      <c r="BJ39">
        <v>0.52</v>
      </c>
      <c r="BK39">
        <v>0.97</v>
      </c>
      <c r="BL39">
        <v>0.97</v>
      </c>
      <c r="BM39">
        <v>1.01</v>
      </c>
      <c r="BN39">
        <v>0.97</v>
      </c>
      <c r="BO39">
        <v>0.61</v>
      </c>
      <c r="BP39">
        <v>0.61</v>
      </c>
      <c r="BQ39">
        <v>0</v>
      </c>
      <c r="BR39">
        <v>2.9</v>
      </c>
      <c r="BS39">
        <v>0</v>
      </c>
      <c r="BT39">
        <v>24.14</v>
      </c>
      <c r="BU39">
        <v>22.77</v>
      </c>
      <c r="BV39">
        <v>170.91</v>
      </c>
      <c r="BW39">
        <v>96.56</v>
      </c>
      <c r="BX39">
        <v>0</v>
      </c>
      <c r="BY39">
        <v>0</v>
      </c>
      <c r="BZ39">
        <v>0</v>
      </c>
      <c r="CA39">
        <v>14.48</v>
      </c>
      <c r="CB39">
        <v>99.92</v>
      </c>
      <c r="CC39">
        <v>21</v>
      </c>
      <c r="CD39">
        <v>9</v>
      </c>
    </row>
    <row r="40" spans="1:82">
      <c r="A40" t="s">
        <v>354</v>
      </c>
      <c r="G40" t="s">
        <v>82</v>
      </c>
      <c r="H40" s="115">
        <v>776.49000000000012</v>
      </c>
      <c r="I40" s="88">
        <v>287.38</v>
      </c>
      <c r="J40" s="88">
        <v>534.82000000000005</v>
      </c>
      <c r="K40" s="88">
        <v>20.279999999999998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12.2</v>
      </c>
      <c r="Z40">
        <v>96.56</v>
      </c>
      <c r="AA40">
        <v>4.07</v>
      </c>
      <c r="AB40">
        <v>28.5</v>
      </c>
      <c r="AC40">
        <v>0.97</v>
      </c>
      <c r="AD40">
        <v>28.97</v>
      </c>
      <c r="AE40">
        <v>121.67</v>
      </c>
      <c r="AF40">
        <v>0</v>
      </c>
      <c r="AG40">
        <v>0</v>
      </c>
      <c r="AH40">
        <v>0</v>
      </c>
      <c r="AI40">
        <v>0</v>
      </c>
      <c r="AJ40">
        <v>43.45</v>
      </c>
      <c r="AK40">
        <v>19.309999999999999</v>
      </c>
      <c r="AL40">
        <v>0.97</v>
      </c>
      <c r="AM40">
        <v>49.73</v>
      </c>
      <c r="AN40">
        <v>0</v>
      </c>
      <c r="AO40">
        <v>0</v>
      </c>
      <c r="AP40">
        <v>24.86</v>
      </c>
      <c r="AQ40">
        <v>48.28</v>
      </c>
      <c r="AR40">
        <v>81.11</v>
      </c>
      <c r="AS40">
        <v>0</v>
      </c>
      <c r="AT40">
        <v>21</v>
      </c>
      <c r="AU40">
        <v>14.48</v>
      </c>
      <c r="AV40">
        <v>0</v>
      </c>
      <c r="AW40">
        <v>27.47</v>
      </c>
      <c r="AX40">
        <v>22.82</v>
      </c>
      <c r="AY40">
        <v>37.93</v>
      </c>
      <c r="AZ40">
        <v>21.79</v>
      </c>
      <c r="BA40">
        <v>25.9</v>
      </c>
      <c r="BB40">
        <v>0</v>
      </c>
      <c r="BC40">
        <v>96.56</v>
      </c>
      <c r="BD40">
        <v>190.81</v>
      </c>
      <c r="BE40">
        <v>36.69</v>
      </c>
      <c r="BF40">
        <v>49.73</v>
      </c>
      <c r="BG40">
        <v>0</v>
      </c>
      <c r="BH40">
        <v>0.97</v>
      </c>
      <c r="BI40">
        <v>0.41</v>
      </c>
      <c r="BJ40">
        <v>0.52</v>
      </c>
      <c r="BK40">
        <v>0.97</v>
      </c>
      <c r="BL40">
        <v>0.97</v>
      </c>
      <c r="BM40">
        <v>1.01</v>
      </c>
      <c r="BN40">
        <v>0.97</v>
      </c>
      <c r="BO40">
        <v>0.61</v>
      </c>
      <c r="BP40">
        <v>0.61</v>
      </c>
      <c r="BQ40">
        <v>0</v>
      </c>
      <c r="BR40">
        <v>2.9</v>
      </c>
      <c r="BS40">
        <v>0</v>
      </c>
      <c r="BT40">
        <v>24.14</v>
      </c>
      <c r="BU40">
        <v>22.77</v>
      </c>
      <c r="BV40">
        <v>170.91</v>
      </c>
      <c r="BW40">
        <v>96.56</v>
      </c>
      <c r="BX40">
        <v>0</v>
      </c>
      <c r="BY40">
        <v>0</v>
      </c>
      <c r="BZ40">
        <v>0</v>
      </c>
      <c r="CA40">
        <v>14.48</v>
      </c>
      <c r="CB40">
        <v>99.92</v>
      </c>
      <c r="CC40">
        <v>21</v>
      </c>
      <c r="CD40">
        <v>9</v>
      </c>
    </row>
    <row r="41" spans="1:82">
      <c r="A41" t="s">
        <v>355</v>
      </c>
      <c r="G41" t="s">
        <v>83</v>
      </c>
      <c r="H41" s="115">
        <v>779.99000000000012</v>
      </c>
      <c r="I41" s="88">
        <v>288.88</v>
      </c>
      <c r="J41" s="88">
        <v>534.82000000000005</v>
      </c>
      <c r="K41" s="88">
        <v>20.279999999999998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12.2</v>
      </c>
      <c r="Z41">
        <v>96.56</v>
      </c>
      <c r="AA41">
        <v>4.07</v>
      </c>
      <c r="AB41">
        <v>28.5</v>
      </c>
      <c r="AC41">
        <v>0.97</v>
      </c>
      <c r="AD41">
        <v>28.97</v>
      </c>
      <c r="AE41">
        <v>121.67</v>
      </c>
      <c r="AF41">
        <v>0</v>
      </c>
      <c r="AG41">
        <v>0</v>
      </c>
      <c r="AH41">
        <v>0</v>
      </c>
      <c r="AI41">
        <v>0</v>
      </c>
      <c r="AJ41">
        <v>43.45</v>
      </c>
      <c r="AK41">
        <v>19.309999999999999</v>
      </c>
      <c r="AL41">
        <v>0.97</v>
      </c>
      <c r="AM41">
        <v>49.73</v>
      </c>
      <c r="AN41">
        <v>0</v>
      </c>
      <c r="AO41">
        <v>0</v>
      </c>
      <c r="AP41">
        <v>24.86</v>
      </c>
      <c r="AQ41">
        <v>48.28</v>
      </c>
      <c r="AR41">
        <v>81.11</v>
      </c>
      <c r="AS41">
        <v>0</v>
      </c>
      <c r="AT41">
        <v>21</v>
      </c>
      <c r="AU41">
        <v>14.48</v>
      </c>
      <c r="AV41">
        <v>0</v>
      </c>
      <c r="AW41">
        <v>27.47</v>
      </c>
      <c r="AX41">
        <v>22.82</v>
      </c>
      <c r="AY41">
        <v>37.93</v>
      </c>
      <c r="AZ41">
        <v>21.79</v>
      </c>
      <c r="BA41">
        <v>25.9</v>
      </c>
      <c r="BB41">
        <v>0</v>
      </c>
      <c r="BC41">
        <v>96.56</v>
      </c>
      <c r="BD41">
        <v>190.81</v>
      </c>
      <c r="BE41">
        <v>36.69</v>
      </c>
      <c r="BF41">
        <v>49.73</v>
      </c>
      <c r="BG41">
        <v>0</v>
      </c>
      <c r="BH41">
        <v>0.97</v>
      </c>
      <c r="BI41">
        <v>0.41</v>
      </c>
      <c r="BJ41">
        <v>0.52</v>
      </c>
      <c r="BK41">
        <v>0.97</v>
      </c>
      <c r="BL41">
        <v>0.97</v>
      </c>
      <c r="BM41">
        <v>1.01</v>
      </c>
      <c r="BN41">
        <v>0.97</v>
      </c>
      <c r="BO41">
        <v>0.61</v>
      </c>
      <c r="BP41">
        <v>0.61</v>
      </c>
      <c r="BQ41">
        <v>0</v>
      </c>
      <c r="BR41">
        <v>2.9</v>
      </c>
      <c r="BS41">
        <v>0</v>
      </c>
      <c r="BT41">
        <v>24.14</v>
      </c>
      <c r="BU41">
        <v>22.77</v>
      </c>
      <c r="BV41">
        <v>170.91</v>
      </c>
      <c r="BW41">
        <v>96.56</v>
      </c>
      <c r="BX41">
        <v>0</v>
      </c>
      <c r="BY41">
        <v>0</v>
      </c>
      <c r="BZ41">
        <v>0</v>
      </c>
      <c r="CA41">
        <v>14.48</v>
      </c>
      <c r="CB41">
        <v>99.92</v>
      </c>
      <c r="CC41">
        <v>24.5</v>
      </c>
      <c r="CD41">
        <v>10.5</v>
      </c>
    </row>
    <row r="42" spans="1:82">
      <c r="A42" t="s">
        <v>356</v>
      </c>
      <c r="G42" t="s">
        <v>84</v>
      </c>
      <c r="H42" s="115">
        <v>782.09000000000015</v>
      </c>
      <c r="I42" s="88">
        <v>289.77999999999997</v>
      </c>
      <c r="J42" s="88">
        <v>534.82000000000005</v>
      </c>
      <c r="K42" s="88">
        <v>20.279999999999998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12.2</v>
      </c>
      <c r="Z42">
        <v>96.56</v>
      </c>
      <c r="AA42">
        <v>4.07</v>
      </c>
      <c r="AB42">
        <v>28.5</v>
      </c>
      <c r="AC42">
        <v>0.97</v>
      </c>
      <c r="AD42">
        <v>28.97</v>
      </c>
      <c r="AE42">
        <v>121.67</v>
      </c>
      <c r="AF42">
        <v>0</v>
      </c>
      <c r="AG42">
        <v>0</v>
      </c>
      <c r="AH42">
        <v>0</v>
      </c>
      <c r="AI42">
        <v>0</v>
      </c>
      <c r="AJ42">
        <v>43.45</v>
      </c>
      <c r="AK42">
        <v>19.309999999999999</v>
      </c>
      <c r="AL42">
        <v>0.97</v>
      </c>
      <c r="AM42">
        <v>49.73</v>
      </c>
      <c r="AN42">
        <v>0</v>
      </c>
      <c r="AO42">
        <v>0</v>
      </c>
      <c r="AP42">
        <v>24.86</v>
      </c>
      <c r="AQ42">
        <v>48.28</v>
      </c>
      <c r="AR42">
        <v>81.11</v>
      </c>
      <c r="AS42">
        <v>0</v>
      </c>
      <c r="AT42">
        <v>21</v>
      </c>
      <c r="AU42">
        <v>14.48</v>
      </c>
      <c r="AV42">
        <v>0</v>
      </c>
      <c r="AW42">
        <v>27.47</v>
      </c>
      <c r="AX42">
        <v>22.82</v>
      </c>
      <c r="AY42">
        <v>37.93</v>
      </c>
      <c r="AZ42">
        <v>21.79</v>
      </c>
      <c r="BA42">
        <v>25.9</v>
      </c>
      <c r="BB42">
        <v>0</v>
      </c>
      <c r="BC42">
        <v>96.56</v>
      </c>
      <c r="BD42">
        <v>190.81</v>
      </c>
      <c r="BE42">
        <v>36.69</v>
      </c>
      <c r="BF42">
        <v>49.73</v>
      </c>
      <c r="BG42">
        <v>0</v>
      </c>
      <c r="BH42">
        <v>0.97</v>
      </c>
      <c r="BI42">
        <v>0.41</v>
      </c>
      <c r="BJ42">
        <v>0.52</v>
      </c>
      <c r="BK42">
        <v>0.97</v>
      </c>
      <c r="BL42">
        <v>0.97</v>
      </c>
      <c r="BM42">
        <v>1.01</v>
      </c>
      <c r="BN42">
        <v>0.97</v>
      </c>
      <c r="BO42">
        <v>0.61</v>
      </c>
      <c r="BP42">
        <v>0.61</v>
      </c>
      <c r="BQ42">
        <v>0</v>
      </c>
      <c r="BR42">
        <v>2.9</v>
      </c>
      <c r="BS42">
        <v>0</v>
      </c>
      <c r="BT42">
        <v>24.14</v>
      </c>
      <c r="BU42">
        <v>22.77</v>
      </c>
      <c r="BV42">
        <v>170.91</v>
      </c>
      <c r="BW42">
        <v>96.56</v>
      </c>
      <c r="BX42">
        <v>0</v>
      </c>
      <c r="BY42">
        <v>0</v>
      </c>
      <c r="BZ42">
        <v>0</v>
      </c>
      <c r="CA42">
        <v>14.48</v>
      </c>
      <c r="CB42">
        <v>99.92</v>
      </c>
      <c r="CC42">
        <v>26.6</v>
      </c>
      <c r="CD42">
        <v>11.4</v>
      </c>
    </row>
    <row r="43" spans="1:82">
      <c r="A43" t="s">
        <v>362</v>
      </c>
      <c r="G43" t="s">
        <v>85</v>
      </c>
      <c r="H43" s="115">
        <v>789.03000000000009</v>
      </c>
      <c r="I43" s="88">
        <v>291.88</v>
      </c>
      <c r="J43" s="88">
        <v>534.72</v>
      </c>
      <c r="K43" s="88">
        <v>20.279999999999998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12.1</v>
      </c>
      <c r="Z43">
        <v>96.56</v>
      </c>
      <c r="AA43">
        <v>6.11</v>
      </c>
      <c r="AB43">
        <v>28.5</v>
      </c>
      <c r="AC43">
        <v>0.97</v>
      </c>
      <c r="AD43">
        <v>28.97</v>
      </c>
      <c r="AE43">
        <v>121.67</v>
      </c>
      <c r="AF43">
        <v>0</v>
      </c>
      <c r="AG43">
        <v>0</v>
      </c>
      <c r="AH43">
        <v>0</v>
      </c>
      <c r="AI43">
        <v>0</v>
      </c>
      <c r="AJ43">
        <v>43.45</v>
      </c>
      <c r="AK43">
        <v>19.309999999999999</v>
      </c>
      <c r="AL43">
        <v>0.97</v>
      </c>
      <c r="AM43">
        <v>49.73</v>
      </c>
      <c r="AN43">
        <v>0</v>
      </c>
      <c r="AO43">
        <v>0</v>
      </c>
      <c r="AP43">
        <v>24.86</v>
      </c>
      <c r="AQ43">
        <v>48.28</v>
      </c>
      <c r="AR43">
        <v>81.11</v>
      </c>
      <c r="AS43">
        <v>0</v>
      </c>
      <c r="AT43">
        <v>21</v>
      </c>
      <c r="AU43">
        <v>14.48</v>
      </c>
      <c r="AV43">
        <v>0</v>
      </c>
      <c r="AW43">
        <v>27.47</v>
      </c>
      <c r="AX43">
        <v>22.82</v>
      </c>
      <c r="AY43">
        <v>37.93</v>
      </c>
      <c r="AZ43">
        <v>21.79</v>
      </c>
      <c r="BA43">
        <v>25.9</v>
      </c>
      <c r="BB43">
        <v>0</v>
      </c>
      <c r="BC43">
        <v>96.56</v>
      </c>
      <c r="BD43">
        <v>190.81</v>
      </c>
      <c r="BE43">
        <v>36.69</v>
      </c>
      <c r="BF43">
        <v>49.73</v>
      </c>
      <c r="BG43">
        <v>0</v>
      </c>
      <c r="BH43">
        <v>0.97</v>
      </c>
      <c r="BI43">
        <v>0.41</v>
      </c>
      <c r="BJ43">
        <v>0.52</v>
      </c>
      <c r="BK43">
        <v>0.97</v>
      </c>
      <c r="BL43">
        <v>0.97</v>
      </c>
      <c r="BM43">
        <v>1.01</v>
      </c>
      <c r="BN43">
        <v>0.97</v>
      </c>
      <c r="BO43">
        <v>0.61</v>
      </c>
      <c r="BP43">
        <v>0.61</v>
      </c>
      <c r="BQ43">
        <v>0</v>
      </c>
      <c r="BR43">
        <v>2.9</v>
      </c>
      <c r="BS43">
        <v>0</v>
      </c>
      <c r="BT43">
        <v>24.14</v>
      </c>
      <c r="BU43">
        <v>22.77</v>
      </c>
      <c r="BV43">
        <v>170.91</v>
      </c>
      <c r="BW43">
        <v>96.56</v>
      </c>
      <c r="BX43">
        <v>0</v>
      </c>
      <c r="BY43">
        <v>0</v>
      </c>
      <c r="BZ43">
        <v>0</v>
      </c>
      <c r="CA43">
        <v>14.48</v>
      </c>
      <c r="CB43">
        <v>99.92</v>
      </c>
      <c r="CC43">
        <v>31.5</v>
      </c>
      <c r="CD43">
        <v>13.5</v>
      </c>
    </row>
    <row r="44" spans="1:82">
      <c r="A44" t="s">
        <v>366</v>
      </c>
      <c r="G44" t="s">
        <v>86</v>
      </c>
      <c r="H44" s="115">
        <v>789.03000000000009</v>
      </c>
      <c r="I44" s="88">
        <v>291.88</v>
      </c>
      <c r="J44" s="88">
        <v>534.72</v>
      </c>
      <c r="K44" s="88">
        <v>20.279999999999998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12.1</v>
      </c>
      <c r="Z44">
        <v>96.56</v>
      </c>
      <c r="AA44">
        <v>6.11</v>
      </c>
      <c r="AB44">
        <v>28.5</v>
      </c>
      <c r="AC44">
        <v>0.97</v>
      </c>
      <c r="AD44">
        <v>28.97</v>
      </c>
      <c r="AE44">
        <v>121.67</v>
      </c>
      <c r="AF44">
        <v>0</v>
      </c>
      <c r="AG44">
        <v>0</v>
      </c>
      <c r="AH44">
        <v>0</v>
      </c>
      <c r="AI44">
        <v>0</v>
      </c>
      <c r="AJ44">
        <v>43.45</v>
      </c>
      <c r="AK44">
        <v>19.309999999999999</v>
      </c>
      <c r="AL44">
        <v>0.97</v>
      </c>
      <c r="AM44">
        <v>49.73</v>
      </c>
      <c r="AN44">
        <v>0</v>
      </c>
      <c r="AO44">
        <v>0</v>
      </c>
      <c r="AP44">
        <v>24.86</v>
      </c>
      <c r="AQ44">
        <v>48.28</v>
      </c>
      <c r="AR44">
        <v>81.11</v>
      </c>
      <c r="AS44">
        <v>0</v>
      </c>
      <c r="AT44">
        <v>21</v>
      </c>
      <c r="AU44">
        <v>14.48</v>
      </c>
      <c r="AV44">
        <v>0</v>
      </c>
      <c r="AW44">
        <v>27.47</v>
      </c>
      <c r="AX44">
        <v>22.82</v>
      </c>
      <c r="AY44">
        <v>37.93</v>
      </c>
      <c r="AZ44">
        <v>21.79</v>
      </c>
      <c r="BA44">
        <v>25.9</v>
      </c>
      <c r="BB44">
        <v>0</v>
      </c>
      <c r="BC44">
        <v>96.56</v>
      </c>
      <c r="BD44">
        <v>190.81</v>
      </c>
      <c r="BE44">
        <v>36.69</v>
      </c>
      <c r="BF44">
        <v>49.73</v>
      </c>
      <c r="BG44">
        <v>0</v>
      </c>
      <c r="BH44">
        <v>0.97</v>
      </c>
      <c r="BI44">
        <v>0.41</v>
      </c>
      <c r="BJ44">
        <v>0.52</v>
      </c>
      <c r="BK44">
        <v>0.97</v>
      </c>
      <c r="BL44">
        <v>0.97</v>
      </c>
      <c r="BM44">
        <v>1.01</v>
      </c>
      <c r="BN44">
        <v>0.97</v>
      </c>
      <c r="BO44">
        <v>0.61</v>
      </c>
      <c r="BP44">
        <v>0.61</v>
      </c>
      <c r="BQ44">
        <v>0</v>
      </c>
      <c r="BR44">
        <v>2.9</v>
      </c>
      <c r="BS44">
        <v>0</v>
      </c>
      <c r="BT44">
        <v>24.14</v>
      </c>
      <c r="BU44">
        <v>22.77</v>
      </c>
      <c r="BV44">
        <v>170.91</v>
      </c>
      <c r="BW44">
        <v>96.56</v>
      </c>
      <c r="BX44">
        <v>0</v>
      </c>
      <c r="BY44">
        <v>0</v>
      </c>
      <c r="BZ44">
        <v>0</v>
      </c>
      <c r="CA44">
        <v>14.48</v>
      </c>
      <c r="CB44">
        <v>99.92</v>
      </c>
      <c r="CC44">
        <v>31.5</v>
      </c>
      <c r="CD44">
        <v>13.5</v>
      </c>
    </row>
    <row r="45" spans="1:82">
      <c r="A45" t="s">
        <v>389</v>
      </c>
      <c r="G45" t="s">
        <v>87</v>
      </c>
      <c r="H45" s="115">
        <v>791.13000000000011</v>
      </c>
      <c r="I45" s="88">
        <v>292.77999999999997</v>
      </c>
      <c r="J45" s="88">
        <v>534.72</v>
      </c>
      <c r="K45" s="88">
        <v>20.279999999999998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12.1</v>
      </c>
      <c r="Z45">
        <v>96.56</v>
      </c>
      <c r="AA45">
        <v>6.11</v>
      </c>
      <c r="AB45">
        <v>28.5</v>
      </c>
      <c r="AC45">
        <v>0.97</v>
      </c>
      <c r="AD45">
        <v>28.97</v>
      </c>
      <c r="AE45">
        <v>121.67</v>
      </c>
      <c r="AF45">
        <v>0</v>
      </c>
      <c r="AG45">
        <v>0</v>
      </c>
      <c r="AH45">
        <v>0</v>
      </c>
      <c r="AI45">
        <v>0</v>
      </c>
      <c r="AJ45">
        <v>43.45</v>
      </c>
      <c r="AK45">
        <v>19.309999999999999</v>
      </c>
      <c r="AL45">
        <v>0.97</v>
      </c>
      <c r="AM45">
        <v>49.73</v>
      </c>
      <c r="AN45">
        <v>0</v>
      </c>
      <c r="AO45">
        <v>0</v>
      </c>
      <c r="AP45">
        <v>24.86</v>
      </c>
      <c r="AQ45">
        <v>48.28</v>
      </c>
      <c r="AR45">
        <v>81.11</v>
      </c>
      <c r="AS45">
        <v>0</v>
      </c>
      <c r="AT45">
        <v>21</v>
      </c>
      <c r="AU45">
        <v>14.48</v>
      </c>
      <c r="AV45">
        <v>0</v>
      </c>
      <c r="AW45">
        <v>27.47</v>
      </c>
      <c r="AX45">
        <v>22.82</v>
      </c>
      <c r="AY45">
        <v>37.93</v>
      </c>
      <c r="AZ45">
        <v>21.79</v>
      </c>
      <c r="BA45">
        <v>25.9</v>
      </c>
      <c r="BB45">
        <v>0</v>
      </c>
      <c r="BC45">
        <v>96.56</v>
      </c>
      <c r="BD45">
        <v>190.81</v>
      </c>
      <c r="BE45">
        <v>36.69</v>
      </c>
      <c r="BF45">
        <v>49.73</v>
      </c>
      <c r="BG45">
        <v>0</v>
      </c>
      <c r="BH45">
        <v>0.97</v>
      </c>
      <c r="BI45">
        <v>0.41</v>
      </c>
      <c r="BJ45">
        <v>0.52</v>
      </c>
      <c r="BK45">
        <v>0.97</v>
      </c>
      <c r="BL45">
        <v>0.97</v>
      </c>
      <c r="BM45">
        <v>1.01</v>
      </c>
      <c r="BN45">
        <v>0.97</v>
      </c>
      <c r="BO45">
        <v>0.61</v>
      </c>
      <c r="BP45">
        <v>0.61</v>
      </c>
      <c r="BQ45">
        <v>0</v>
      </c>
      <c r="BR45">
        <v>2.9</v>
      </c>
      <c r="BS45">
        <v>0</v>
      </c>
      <c r="BT45">
        <v>24.14</v>
      </c>
      <c r="BU45">
        <v>22.77</v>
      </c>
      <c r="BV45">
        <v>170.91</v>
      </c>
      <c r="BW45">
        <v>96.56</v>
      </c>
      <c r="BX45">
        <v>0</v>
      </c>
      <c r="BY45">
        <v>0</v>
      </c>
      <c r="BZ45">
        <v>0</v>
      </c>
      <c r="CA45">
        <v>14.48</v>
      </c>
      <c r="CB45">
        <v>99.92</v>
      </c>
      <c r="CC45">
        <v>33.6</v>
      </c>
      <c r="CD45">
        <v>14.4</v>
      </c>
    </row>
    <row r="46" spans="1:82">
      <c r="A46" t="s">
        <v>390</v>
      </c>
      <c r="G46" t="s">
        <v>88</v>
      </c>
      <c r="H46" s="115">
        <v>793.93000000000006</v>
      </c>
      <c r="I46" s="88">
        <v>293.98</v>
      </c>
      <c r="J46" s="88">
        <v>534.72</v>
      </c>
      <c r="K46" s="88">
        <v>20.279999999999998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12.1</v>
      </c>
      <c r="Z46">
        <v>96.56</v>
      </c>
      <c r="AA46">
        <v>6.11</v>
      </c>
      <c r="AB46">
        <v>28.5</v>
      </c>
      <c r="AC46">
        <v>0.97</v>
      </c>
      <c r="AD46">
        <v>28.97</v>
      </c>
      <c r="AE46">
        <v>121.67</v>
      </c>
      <c r="AF46">
        <v>0</v>
      </c>
      <c r="AG46">
        <v>0</v>
      </c>
      <c r="AH46">
        <v>0</v>
      </c>
      <c r="AI46">
        <v>0</v>
      </c>
      <c r="AJ46">
        <v>43.45</v>
      </c>
      <c r="AK46">
        <v>19.309999999999999</v>
      </c>
      <c r="AL46">
        <v>0.97</v>
      </c>
      <c r="AM46">
        <v>49.73</v>
      </c>
      <c r="AN46">
        <v>0</v>
      </c>
      <c r="AO46">
        <v>0</v>
      </c>
      <c r="AP46">
        <v>24.86</v>
      </c>
      <c r="AQ46">
        <v>48.28</v>
      </c>
      <c r="AR46">
        <v>81.11</v>
      </c>
      <c r="AS46">
        <v>0</v>
      </c>
      <c r="AT46">
        <v>21</v>
      </c>
      <c r="AU46">
        <v>14.48</v>
      </c>
      <c r="AV46">
        <v>0</v>
      </c>
      <c r="AW46">
        <v>27.47</v>
      </c>
      <c r="AX46">
        <v>22.82</v>
      </c>
      <c r="AY46">
        <v>37.93</v>
      </c>
      <c r="AZ46">
        <v>21.79</v>
      </c>
      <c r="BA46">
        <v>25.9</v>
      </c>
      <c r="BB46">
        <v>0</v>
      </c>
      <c r="BC46">
        <v>96.56</v>
      </c>
      <c r="BD46">
        <v>190.81</v>
      </c>
      <c r="BE46">
        <v>36.69</v>
      </c>
      <c r="BF46">
        <v>49.73</v>
      </c>
      <c r="BG46">
        <v>0</v>
      </c>
      <c r="BH46">
        <v>0.97</v>
      </c>
      <c r="BI46">
        <v>0.41</v>
      </c>
      <c r="BJ46">
        <v>0.52</v>
      </c>
      <c r="BK46">
        <v>0.97</v>
      </c>
      <c r="BL46">
        <v>0.97</v>
      </c>
      <c r="BM46">
        <v>1.01</v>
      </c>
      <c r="BN46">
        <v>0.97</v>
      </c>
      <c r="BO46">
        <v>0.61</v>
      </c>
      <c r="BP46">
        <v>0.61</v>
      </c>
      <c r="BQ46">
        <v>0</v>
      </c>
      <c r="BR46">
        <v>2.9</v>
      </c>
      <c r="BS46">
        <v>0</v>
      </c>
      <c r="BT46">
        <v>24.14</v>
      </c>
      <c r="BU46">
        <v>22.77</v>
      </c>
      <c r="BV46">
        <v>170.91</v>
      </c>
      <c r="BW46">
        <v>96.56</v>
      </c>
      <c r="BX46">
        <v>0</v>
      </c>
      <c r="BY46">
        <v>0</v>
      </c>
      <c r="BZ46">
        <v>0</v>
      </c>
      <c r="CA46">
        <v>14.48</v>
      </c>
      <c r="CB46">
        <v>99.92</v>
      </c>
      <c r="CC46">
        <v>36.4</v>
      </c>
      <c r="CD46">
        <v>15.6</v>
      </c>
    </row>
    <row r="47" spans="1:82">
      <c r="A47" t="s">
        <v>394</v>
      </c>
      <c r="G47" t="s">
        <v>89</v>
      </c>
      <c r="H47" s="115">
        <v>796.03000000000009</v>
      </c>
      <c r="I47" s="88">
        <v>294.88</v>
      </c>
      <c r="J47" s="88">
        <v>534.64</v>
      </c>
      <c r="K47" s="88">
        <v>20.279999999999998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12.02</v>
      </c>
      <c r="Z47">
        <v>96.56</v>
      </c>
      <c r="AA47">
        <v>6.11</v>
      </c>
      <c r="AB47">
        <v>28.5</v>
      </c>
      <c r="AC47">
        <v>0.97</v>
      </c>
      <c r="AD47">
        <v>28.97</v>
      </c>
      <c r="AE47">
        <v>121.67</v>
      </c>
      <c r="AF47">
        <v>0</v>
      </c>
      <c r="AG47">
        <v>0</v>
      </c>
      <c r="AH47">
        <v>0</v>
      </c>
      <c r="AI47">
        <v>0</v>
      </c>
      <c r="AJ47">
        <v>43.45</v>
      </c>
      <c r="AK47">
        <v>19.309999999999999</v>
      </c>
      <c r="AL47">
        <v>0.97</v>
      </c>
      <c r="AM47">
        <v>49.73</v>
      </c>
      <c r="AN47">
        <v>0</v>
      </c>
      <c r="AO47">
        <v>0</v>
      </c>
      <c r="AP47">
        <v>24.86</v>
      </c>
      <c r="AQ47">
        <v>48.28</v>
      </c>
      <c r="AR47">
        <v>81.11</v>
      </c>
      <c r="AS47">
        <v>0</v>
      </c>
      <c r="AT47">
        <v>21</v>
      </c>
      <c r="AU47">
        <v>14.48</v>
      </c>
      <c r="AV47">
        <v>0</v>
      </c>
      <c r="AW47">
        <v>27.47</v>
      </c>
      <c r="AX47">
        <v>22.82</v>
      </c>
      <c r="AY47">
        <v>37.93</v>
      </c>
      <c r="AZ47">
        <v>21.79</v>
      </c>
      <c r="BA47">
        <v>25.9</v>
      </c>
      <c r="BB47">
        <v>0</v>
      </c>
      <c r="BC47">
        <v>96.56</v>
      </c>
      <c r="BD47">
        <v>190.81</v>
      </c>
      <c r="BE47">
        <v>36.69</v>
      </c>
      <c r="BF47">
        <v>49.73</v>
      </c>
      <c r="BG47">
        <v>0</v>
      </c>
      <c r="BH47">
        <v>0.97</v>
      </c>
      <c r="BI47">
        <v>0.41</v>
      </c>
      <c r="BJ47">
        <v>0.52</v>
      </c>
      <c r="BK47">
        <v>0.97</v>
      </c>
      <c r="BL47">
        <v>0.97</v>
      </c>
      <c r="BM47">
        <v>1.01</v>
      </c>
      <c r="BN47">
        <v>0.97</v>
      </c>
      <c r="BO47">
        <v>0.61</v>
      </c>
      <c r="BP47">
        <v>0.61</v>
      </c>
      <c r="BQ47">
        <v>0</v>
      </c>
      <c r="BR47">
        <v>2.9</v>
      </c>
      <c r="BS47">
        <v>0</v>
      </c>
      <c r="BT47">
        <v>24.14</v>
      </c>
      <c r="BU47">
        <v>22.77</v>
      </c>
      <c r="BV47">
        <v>170.91</v>
      </c>
      <c r="BW47">
        <v>96.56</v>
      </c>
      <c r="BX47">
        <v>0</v>
      </c>
      <c r="BY47">
        <v>0</v>
      </c>
      <c r="BZ47">
        <v>0</v>
      </c>
      <c r="CA47">
        <v>14.48</v>
      </c>
      <c r="CB47">
        <v>99.92</v>
      </c>
      <c r="CC47">
        <v>38.5</v>
      </c>
      <c r="CD47">
        <v>16.5</v>
      </c>
    </row>
    <row r="48" spans="1:82">
      <c r="A48" t="s">
        <v>398</v>
      </c>
      <c r="G48" t="s">
        <v>90</v>
      </c>
      <c r="H48" s="115">
        <v>799.53000000000009</v>
      </c>
      <c r="I48" s="88">
        <v>296.38</v>
      </c>
      <c r="J48" s="88">
        <v>534.64</v>
      </c>
      <c r="K48" s="88">
        <v>20.279999999999998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12.02</v>
      </c>
      <c r="Z48">
        <v>96.56</v>
      </c>
      <c r="AA48">
        <v>6.11</v>
      </c>
      <c r="AB48">
        <v>28.5</v>
      </c>
      <c r="AC48">
        <v>0.97</v>
      </c>
      <c r="AD48">
        <v>28.97</v>
      </c>
      <c r="AE48">
        <v>121.67</v>
      </c>
      <c r="AF48">
        <v>0</v>
      </c>
      <c r="AG48">
        <v>0</v>
      </c>
      <c r="AH48">
        <v>0</v>
      </c>
      <c r="AI48">
        <v>0</v>
      </c>
      <c r="AJ48">
        <v>43.45</v>
      </c>
      <c r="AK48">
        <v>19.309999999999999</v>
      </c>
      <c r="AL48">
        <v>0.97</v>
      </c>
      <c r="AM48">
        <v>49.73</v>
      </c>
      <c r="AN48">
        <v>0</v>
      </c>
      <c r="AO48">
        <v>0</v>
      </c>
      <c r="AP48">
        <v>24.86</v>
      </c>
      <c r="AQ48">
        <v>48.28</v>
      </c>
      <c r="AR48">
        <v>81.11</v>
      </c>
      <c r="AS48">
        <v>0</v>
      </c>
      <c r="AT48">
        <v>21</v>
      </c>
      <c r="AU48">
        <v>14.48</v>
      </c>
      <c r="AV48">
        <v>0</v>
      </c>
      <c r="AW48">
        <v>27.47</v>
      </c>
      <c r="AX48">
        <v>22.82</v>
      </c>
      <c r="AY48">
        <v>37.93</v>
      </c>
      <c r="AZ48">
        <v>21.79</v>
      </c>
      <c r="BA48">
        <v>25.9</v>
      </c>
      <c r="BB48">
        <v>0</v>
      </c>
      <c r="BC48">
        <v>96.56</v>
      </c>
      <c r="BD48">
        <v>190.81</v>
      </c>
      <c r="BE48">
        <v>36.69</v>
      </c>
      <c r="BF48">
        <v>49.73</v>
      </c>
      <c r="BG48">
        <v>0</v>
      </c>
      <c r="BH48">
        <v>0.97</v>
      </c>
      <c r="BI48">
        <v>0.41</v>
      </c>
      <c r="BJ48">
        <v>0.52</v>
      </c>
      <c r="BK48">
        <v>0.97</v>
      </c>
      <c r="BL48">
        <v>0.97</v>
      </c>
      <c r="BM48">
        <v>1.01</v>
      </c>
      <c r="BN48">
        <v>0.97</v>
      </c>
      <c r="BO48">
        <v>0.61</v>
      </c>
      <c r="BP48">
        <v>0.61</v>
      </c>
      <c r="BQ48">
        <v>0</v>
      </c>
      <c r="BR48">
        <v>2.9</v>
      </c>
      <c r="BS48">
        <v>0</v>
      </c>
      <c r="BT48">
        <v>24.14</v>
      </c>
      <c r="BU48">
        <v>22.77</v>
      </c>
      <c r="BV48">
        <v>170.91</v>
      </c>
      <c r="BW48">
        <v>96.56</v>
      </c>
      <c r="BX48">
        <v>0</v>
      </c>
      <c r="BY48">
        <v>0</v>
      </c>
      <c r="BZ48">
        <v>0</v>
      </c>
      <c r="CA48">
        <v>14.48</v>
      </c>
      <c r="CB48">
        <v>99.92</v>
      </c>
      <c r="CC48">
        <v>42</v>
      </c>
      <c r="CD48">
        <v>18</v>
      </c>
    </row>
    <row r="49" spans="1:82">
      <c r="A49" t="s">
        <v>399</v>
      </c>
      <c r="G49" t="s">
        <v>91</v>
      </c>
      <c r="H49" s="115">
        <v>799.53000000000009</v>
      </c>
      <c r="I49" s="88">
        <v>296.38</v>
      </c>
      <c r="J49" s="88">
        <v>534.64</v>
      </c>
      <c r="K49" s="88">
        <v>20.279999999999998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12.02</v>
      </c>
      <c r="Z49">
        <v>96.56</v>
      </c>
      <c r="AA49">
        <v>6.11</v>
      </c>
      <c r="AB49">
        <v>28.5</v>
      </c>
      <c r="AC49">
        <v>0.97</v>
      </c>
      <c r="AD49">
        <v>28.97</v>
      </c>
      <c r="AE49">
        <v>121.67</v>
      </c>
      <c r="AF49">
        <v>0</v>
      </c>
      <c r="AG49">
        <v>0</v>
      </c>
      <c r="AH49">
        <v>0</v>
      </c>
      <c r="AI49">
        <v>0</v>
      </c>
      <c r="AJ49">
        <v>43.45</v>
      </c>
      <c r="AK49">
        <v>19.309999999999999</v>
      </c>
      <c r="AL49">
        <v>0.97</v>
      </c>
      <c r="AM49">
        <v>49.73</v>
      </c>
      <c r="AN49">
        <v>0</v>
      </c>
      <c r="AO49">
        <v>0</v>
      </c>
      <c r="AP49">
        <v>24.86</v>
      </c>
      <c r="AQ49">
        <v>48.28</v>
      </c>
      <c r="AR49">
        <v>81.11</v>
      </c>
      <c r="AS49">
        <v>0</v>
      </c>
      <c r="AT49">
        <v>21</v>
      </c>
      <c r="AU49">
        <v>14.48</v>
      </c>
      <c r="AV49">
        <v>0</v>
      </c>
      <c r="AW49">
        <v>27.47</v>
      </c>
      <c r="AX49">
        <v>22.82</v>
      </c>
      <c r="AY49">
        <v>37.93</v>
      </c>
      <c r="AZ49">
        <v>21.79</v>
      </c>
      <c r="BA49">
        <v>25.9</v>
      </c>
      <c r="BB49">
        <v>0</v>
      </c>
      <c r="BC49">
        <v>96.56</v>
      </c>
      <c r="BD49">
        <v>190.81</v>
      </c>
      <c r="BE49">
        <v>36.69</v>
      </c>
      <c r="BF49">
        <v>49.73</v>
      </c>
      <c r="BG49">
        <v>0</v>
      </c>
      <c r="BH49">
        <v>0.97</v>
      </c>
      <c r="BI49">
        <v>0.41</v>
      </c>
      <c r="BJ49">
        <v>0.52</v>
      </c>
      <c r="BK49">
        <v>0.97</v>
      </c>
      <c r="BL49">
        <v>0.97</v>
      </c>
      <c r="BM49">
        <v>1.01</v>
      </c>
      <c r="BN49">
        <v>0.97</v>
      </c>
      <c r="BO49">
        <v>0.61</v>
      </c>
      <c r="BP49">
        <v>0.61</v>
      </c>
      <c r="BQ49">
        <v>0</v>
      </c>
      <c r="BR49">
        <v>2.9</v>
      </c>
      <c r="BS49">
        <v>0</v>
      </c>
      <c r="BT49">
        <v>24.14</v>
      </c>
      <c r="BU49">
        <v>22.77</v>
      </c>
      <c r="BV49">
        <v>170.91</v>
      </c>
      <c r="BW49">
        <v>96.56</v>
      </c>
      <c r="BX49">
        <v>0</v>
      </c>
      <c r="BY49">
        <v>0</v>
      </c>
      <c r="BZ49">
        <v>0</v>
      </c>
      <c r="CA49">
        <v>14.48</v>
      </c>
      <c r="CB49">
        <v>99.92</v>
      </c>
      <c r="CC49">
        <v>42</v>
      </c>
      <c r="CD49">
        <v>18</v>
      </c>
    </row>
    <row r="50" spans="1:82">
      <c r="A50" t="s">
        <v>400</v>
      </c>
      <c r="G50" t="s">
        <v>92</v>
      </c>
      <c r="H50" s="115">
        <v>799.53000000000009</v>
      </c>
      <c r="I50" s="88">
        <v>296.38</v>
      </c>
      <c r="J50" s="88">
        <v>534.64</v>
      </c>
      <c r="K50" s="88">
        <v>20.279999999999998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12.02</v>
      </c>
      <c r="Z50">
        <v>96.56</v>
      </c>
      <c r="AA50">
        <v>6.11</v>
      </c>
      <c r="AB50">
        <v>28.5</v>
      </c>
      <c r="AC50">
        <v>0.97</v>
      </c>
      <c r="AD50">
        <v>28.97</v>
      </c>
      <c r="AE50">
        <v>121.67</v>
      </c>
      <c r="AF50">
        <v>0</v>
      </c>
      <c r="AG50">
        <v>0</v>
      </c>
      <c r="AH50">
        <v>0</v>
      </c>
      <c r="AI50">
        <v>0</v>
      </c>
      <c r="AJ50">
        <v>43.45</v>
      </c>
      <c r="AK50">
        <v>19.309999999999999</v>
      </c>
      <c r="AL50">
        <v>0.97</v>
      </c>
      <c r="AM50">
        <v>49.73</v>
      </c>
      <c r="AN50">
        <v>0</v>
      </c>
      <c r="AO50">
        <v>0</v>
      </c>
      <c r="AP50">
        <v>24.86</v>
      </c>
      <c r="AQ50">
        <v>48.28</v>
      </c>
      <c r="AR50">
        <v>81.11</v>
      </c>
      <c r="AS50">
        <v>0</v>
      </c>
      <c r="AT50">
        <v>21</v>
      </c>
      <c r="AU50">
        <v>14.48</v>
      </c>
      <c r="AV50">
        <v>0</v>
      </c>
      <c r="AW50">
        <v>27.47</v>
      </c>
      <c r="AX50">
        <v>22.82</v>
      </c>
      <c r="AY50">
        <v>37.93</v>
      </c>
      <c r="AZ50">
        <v>21.79</v>
      </c>
      <c r="BA50">
        <v>25.9</v>
      </c>
      <c r="BB50">
        <v>0</v>
      </c>
      <c r="BC50">
        <v>96.56</v>
      </c>
      <c r="BD50">
        <v>190.81</v>
      </c>
      <c r="BE50">
        <v>36.69</v>
      </c>
      <c r="BF50">
        <v>49.73</v>
      </c>
      <c r="BG50">
        <v>0</v>
      </c>
      <c r="BH50">
        <v>0.97</v>
      </c>
      <c r="BI50">
        <v>0.41</v>
      </c>
      <c r="BJ50">
        <v>0.52</v>
      </c>
      <c r="BK50">
        <v>0.97</v>
      </c>
      <c r="BL50">
        <v>0.97</v>
      </c>
      <c r="BM50">
        <v>1.01</v>
      </c>
      <c r="BN50">
        <v>0.97</v>
      </c>
      <c r="BO50">
        <v>0.61</v>
      </c>
      <c r="BP50">
        <v>0.61</v>
      </c>
      <c r="BQ50">
        <v>0</v>
      </c>
      <c r="BR50">
        <v>2.9</v>
      </c>
      <c r="BS50">
        <v>0</v>
      </c>
      <c r="BT50">
        <v>24.14</v>
      </c>
      <c r="BU50">
        <v>22.77</v>
      </c>
      <c r="BV50">
        <v>170.91</v>
      </c>
      <c r="BW50">
        <v>96.56</v>
      </c>
      <c r="BX50">
        <v>0</v>
      </c>
      <c r="BY50">
        <v>0</v>
      </c>
      <c r="BZ50">
        <v>0</v>
      </c>
      <c r="CA50">
        <v>14.48</v>
      </c>
      <c r="CB50">
        <v>99.92</v>
      </c>
      <c r="CC50">
        <v>42</v>
      </c>
      <c r="CD50">
        <v>18</v>
      </c>
    </row>
    <row r="51" spans="1:82">
      <c r="A51" t="s">
        <v>402</v>
      </c>
      <c r="G51" t="s">
        <v>93</v>
      </c>
      <c r="H51" s="115">
        <v>799.53000000000009</v>
      </c>
      <c r="I51" s="88">
        <v>296.38</v>
      </c>
      <c r="J51" s="88">
        <v>534.45000000000005</v>
      </c>
      <c r="K51" s="88">
        <v>20.279999999999998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11.83</v>
      </c>
      <c r="Z51">
        <v>96.56</v>
      </c>
      <c r="AA51">
        <v>6.11</v>
      </c>
      <c r="AB51">
        <v>28.5</v>
      </c>
      <c r="AC51">
        <v>0.97</v>
      </c>
      <c r="AD51">
        <v>28.97</v>
      </c>
      <c r="AE51">
        <v>121.67</v>
      </c>
      <c r="AF51">
        <v>0</v>
      </c>
      <c r="AG51">
        <v>0</v>
      </c>
      <c r="AH51">
        <v>0</v>
      </c>
      <c r="AI51">
        <v>0</v>
      </c>
      <c r="AJ51">
        <v>43.45</v>
      </c>
      <c r="AK51">
        <v>19.309999999999999</v>
      </c>
      <c r="AL51">
        <v>0.97</v>
      </c>
      <c r="AM51">
        <v>49.73</v>
      </c>
      <c r="AN51">
        <v>0</v>
      </c>
      <c r="AO51">
        <v>0</v>
      </c>
      <c r="AP51">
        <v>24.86</v>
      </c>
      <c r="AQ51">
        <v>48.28</v>
      </c>
      <c r="AR51">
        <v>81.11</v>
      </c>
      <c r="AS51">
        <v>0</v>
      </c>
      <c r="AT51">
        <v>21</v>
      </c>
      <c r="AU51">
        <v>14.48</v>
      </c>
      <c r="AV51">
        <v>0</v>
      </c>
      <c r="AW51">
        <v>27.47</v>
      </c>
      <c r="AX51">
        <v>22.82</v>
      </c>
      <c r="AY51">
        <v>37.93</v>
      </c>
      <c r="AZ51">
        <v>21.79</v>
      </c>
      <c r="BA51">
        <v>25.9</v>
      </c>
      <c r="BB51">
        <v>0</v>
      </c>
      <c r="BC51">
        <v>96.56</v>
      </c>
      <c r="BD51">
        <v>190.81</v>
      </c>
      <c r="BE51">
        <v>36.69</v>
      </c>
      <c r="BF51">
        <v>49.73</v>
      </c>
      <c r="BG51">
        <v>0</v>
      </c>
      <c r="BH51">
        <v>0.97</v>
      </c>
      <c r="BI51">
        <v>0.41</v>
      </c>
      <c r="BJ51">
        <v>0.52</v>
      </c>
      <c r="BK51">
        <v>0.97</v>
      </c>
      <c r="BL51">
        <v>0.97</v>
      </c>
      <c r="BM51">
        <v>1.01</v>
      </c>
      <c r="BN51">
        <v>0.97</v>
      </c>
      <c r="BO51">
        <v>0.61</v>
      </c>
      <c r="BP51">
        <v>0.61</v>
      </c>
      <c r="BQ51">
        <v>0</v>
      </c>
      <c r="BR51">
        <v>2.9</v>
      </c>
      <c r="BS51">
        <v>0</v>
      </c>
      <c r="BT51">
        <v>24.14</v>
      </c>
      <c r="BU51">
        <v>22.77</v>
      </c>
      <c r="BV51">
        <v>170.91</v>
      </c>
      <c r="BW51">
        <v>96.56</v>
      </c>
      <c r="BX51">
        <v>0</v>
      </c>
      <c r="BY51">
        <v>0</v>
      </c>
      <c r="BZ51">
        <v>0</v>
      </c>
      <c r="CA51">
        <v>14.48</v>
      </c>
      <c r="CB51">
        <v>99.92</v>
      </c>
      <c r="CC51">
        <v>42</v>
      </c>
      <c r="CD51">
        <v>18</v>
      </c>
    </row>
    <row r="52" spans="1:82">
      <c r="A52" t="s">
        <v>403</v>
      </c>
      <c r="G52" t="s">
        <v>94</v>
      </c>
      <c r="H52" s="115">
        <v>799.53000000000009</v>
      </c>
      <c r="I52" s="88">
        <v>296.38</v>
      </c>
      <c r="J52" s="88">
        <v>534.45000000000005</v>
      </c>
      <c r="K52" s="88">
        <v>20.279999999999998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11.83</v>
      </c>
      <c r="Z52">
        <v>96.56</v>
      </c>
      <c r="AA52">
        <v>6.11</v>
      </c>
      <c r="AB52">
        <v>28.5</v>
      </c>
      <c r="AC52">
        <v>0.97</v>
      </c>
      <c r="AD52">
        <v>28.97</v>
      </c>
      <c r="AE52">
        <v>121.67</v>
      </c>
      <c r="AF52">
        <v>0</v>
      </c>
      <c r="AG52">
        <v>0</v>
      </c>
      <c r="AH52">
        <v>0</v>
      </c>
      <c r="AI52">
        <v>0</v>
      </c>
      <c r="AJ52">
        <v>43.45</v>
      </c>
      <c r="AK52">
        <v>19.309999999999999</v>
      </c>
      <c r="AL52">
        <v>0.97</v>
      </c>
      <c r="AM52">
        <v>49.73</v>
      </c>
      <c r="AN52">
        <v>0</v>
      </c>
      <c r="AO52">
        <v>0</v>
      </c>
      <c r="AP52">
        <v>24.86</v>
      </c>
      <c r="AQ52">
        <v>48.28</v>
      </c>
      <c r="AR52">
        <v>81.11</v>
      </c>
      <c r="AS52">
        <v>0</v>
      </c>
      <c r="AT52">
        <v>21</v>
      </c>
      <c r="AU52">
        <v>14.48</v>
      </c>
      <c r="AV52">
        <v>0</v>
      </c>
      <c r="AW52">
        <v>27.47</v>
      </c>
      <c r="AX52">
        <v>22.82</v>
      </c>
      <c r="AY52">
        <v>37.93</v>
      </c>
      <c r="AZ52">
        <v>21.79</v>
      </c>
      <c r="BA52">
        <v>25.9</v>
      </c>
      <c r="BB52">
        <v>0</v>
      </c>
      <c r="BC52">
        <v>96.56</v>
      </c>
      <c r="BD52">
        <v>190.81</v>
      </c>
      <c r="BE52">
        <v>36.69</v>
      </c>
      <c r="BF52">
        <v>49.73</v>
      </c>
      <c r="BG52">
        <v>0</v>
      </c>
      <c r="BH52">
        <v>0.97</v>
      </c>
      <c r="BI52">
        <v>0.41</v>
      </c>
      <c r="BJ52">
        <v>0.52</v>
      </c>
      <c r="BK52">
        <v>0.97</v>
      </c>
      <c r="BL52">
        <v>0.97</v>
      </c>
      <c r="BM52">
        <v>1.01</v>
      </c>
      <c r="BN52">
        <v>0.97</v>
      </c>
      <c r="BO52">
        <v>0.61</v>
      </c>
      <c r="BP52">
        <v>0.61</v>
      </c>
      <c r="BQ52">
        <v>0</v>
      </c>
      <c r="BR52">
        <v>2.9</v>
      </c>
      <c r="BS52">
        <v>0</v>
      </c>
      <c r="BT52">
        <v>24.14</v>
      </c>
      <c r="BU52">
        <v>22.77</v>
      </c>
      <c r="BV52">
        <v>170.91</v>
      </c>
      <c r="BW52">
        <v>96.56</v>
      </c>
      <c r="BX52">
        <v>0</v>
      </c>
      <c r="BY52">
        <v>0</v>
      </c>
      <c r="BZ52">
        <v>0</v>
      </c>
      <c r="CA52">
        <v>14.48</v>
      </c>
      <c r="CB52">
        <v>99.92</v>
      </c>
      <c r="CC52">
        <v>42</v>
      </c>
      <c r="CD52">
        <v>18</v>
      </c>
    </row>
    <row r="53" spans="1:82">
      <c r="G53" t="s">
        <v>95</v>
      </c>
      <c r="H53" s="115">
        <v>800.93000000000006</v>
      </c>
      <c r="I53" s="88">
        <v>296.98</v>
      </c>
      <c r="J53" s="88">
        <v>534.45000000000005</v>
      </c>
      <c r="K53" s="88">
        <v>20.279999999999998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11.83</v>
      </c>
      <c r="Z53">
        <v>96.56</v>
      </c>
      <c r="AA53">
        <v>6.11</v>
      </c>
      <c r="AB53">
        <v>28.5</v>
      </c>
      <c r="AC53">
        <v>0.97</v>
      </c>
      <c r="AD53">
        <v>28.97</v>
      </c>
      <c r="AE53">
        <v>121.67</v>
      </c>
      <c r="AF53">
        <v>0</v>
      </c>
      <c r="AG53">
        <v>0</v>
      </c>
      <c r="AH53">
        <v>0</v>
      </c>
      <c r="AI53">
        <v>0</v>
      </c>
      <c r="AJ53">
        <v>43.45</v>
      </c>
      <c r="AK53">
        <v>19.309999999999999</v>
      </c>
      <c r="AL53">
        <v>0.97</v>
      </c>
      <c r="AM53">
        <v>49.73</v>
      </c>
      <c r="AN53">
        <v>0</v>
      </c>
      <c r="AO53">
        <v>0</v>
      </c>
      <c r="AP53">
        <v>24.86</v>
      </c>
      <c r="AQ53">
        <v>48.28</v>
      </c>
      <c r="AR53">
        <v>81.11</v>
      </c>
      <c r="AS53">
        <v>0</v>
      </c>
      <c r="AT53">
        <v>21</v>
      </c>
      <c r="AU53">
        <v>14.48</v>
      </c>
      <c r="AV53">
        <v>0</v>
      </c>
      <c r="AW53">
        <v>27.47</v>
      </c>
      <c r="AX53">
        <v>22.82</v>
      </c>
      <c r="AY53">
        <v>37.93</v>
      </c>
      <c r="AZ53">
        <v>21.79</v>
      </c>
      <c r="BA53">
        <v>25.9</v>
      </c>
      <c r="BB53">
        <v>0</v>
      </c>
      <c r="BC53">
        <v>96.56</v>
      </c>
      <c r="BD53">
        <v>190.81</v>
      </c>
      <c r="BE53">
        <v>36.69</v>
      </c>
      <c r="BF53">
        <v>49.73</v>
      </c>
      <c r="BG53">
        <v>0</v>
      </c>
      <c r="BH53">
        <v>0.97</v>
      </c>
      <c r="BI53">
        <v>0.41</v>
      </c>
      <c r="BJ53">
        <v>0.52</v>
      </c>
      <c r="BK53">
        <v>0.97</v>
      </c>
      <c r="BL53">
        <v>0.97</v>
      </c>
      <c r="BM53">
        <v>1.01</v>
      </c>
      <c r="BN53">
        <v>0.97</v>
      </c>
      <c r="BO53">
        <v>0.61</v>
      </c>
      <c r="BP53">
        <v>0.61</v>
      </c>
      <c r="BQ53">
        <v>0</v>
      </c>
      <c r="BR53">
        <v>2.9</v>
      </c>
      <c r="BS53">
        <v>0</v>
      </c>
      <c r="BT53">
        <v>24.14</v>
      </c>
      <c r="BU53">
        <v>22.77</v>
      </c>
      <c r="BV53">
        <v>170.91</v>
      </c>
      <c r="BW53">
        <v>96.56</v>
      </c>
      <c r="BX53">
        <v>0</v>
      </c>
      <c r="BY53">
        <v>0</v>
      </c>
      <c r="BZ53">
        <v>0</v>
      </c>
      <c r="CA53">
        <v>14.48</v>
      </c>
      <c r="CB53">
        <v>99.92</v>
      </c>
      <c r="CC53">
        <v>43.4</v>
      </c>
      <c r="CD53">
        <v>18.600000000000001</v>
      </c>
    </row>
    <row r="54" spans="1:82">
      <c r="G54" t="s">
        <v>96</v>
      </c>
      <c r="H54" s="115">
        <v>803.03000000000009</v>
      </c>
      <c r="I54" s="88">
        <v>297.88</v>
      </c>
      <c r="J54" s="88">
        <v>534.45000000000005</v>
      </c>
      <c r="K54" s="88">
        <v>20.279999999999998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11.83</v>
      </c>
      <c r="Z54">
        <v>96.56</v>
      </c>
      <c r="AA54">
        <v>6.11</v>
      </c>
      <c r="AB54">
        <v>28.5</v>
      </c>
      <c r="AC54">
        <v>0.97</v>
      </c>
      <c r="AD54">
        <v>28.97</v>
      </c>
      <c r="AE54">
        <v>121.67</v>
      </c>
      <c r="AF54">
        <v>0</v>
      </c>
      <c r="AG54">
        <v>0</v>
      </c>
      <c r="AH54">
        <v>0</v>
      </c>
      <c r="AI54">
        <v>0</v>
      </c>
      <c r="AJ54">
        <v>43.45</v>
      </c>
      <c r="AK54">
        <v>19.309999999999999</v>
      </c>
      <c r="AL54">
        <v>0.97</v>
      </c>
      <c r="AM54">
        <v>49.73</v>
      </c>
      <c r="AN54">
        <v>0</v>
      </c>
      <c r="AO54">
        <v>0</v>
      </c>
      <c r="AP54">
        <v>24.86</v>
      </c>
      <c r="AQ54">
        <v>48.28</v>
      </c>
      <c r="AR54">
        <v>81.11</v>
      </c>
      <c r="AS54">
        <v>0</v>
      </c>
      <c r="AT54">
        <v>21</v>
      </c>
      <c r="AU54">
        <v>14.48</v>
      </c>
      <c r="AV54">
        <v>0</v>
      </c>
      <c r="AW54">
        <v>27.47</v>
      </c>
      <c r="AX54">
        <v>22.82</v>
      </c>
      <c r="AY54">
        <v>37.93</v>
      </c>
      <c r="AZ54">
        <v>21.79</v>
      </c>
      <c r="BA54">
        <v>25.9</v>
      </c>
      <c r="BB54">
        <v>0</v>
      </c>
      <c r="BC54">
        <v>96.56</v>
      </c>
      <c r="BD54">
        <v>190.81</v>
      </c>
      <c r="BE54">
        <v>36.69</v>
      </c>
      <c r="BF54">
        <v>49.73</v>
      </c>
      <c r="BG54">
        <v>0</v>
      </c>
      <c r="BH54">
        <v>0.97</v>
      </c>
      <c r="BI54">
        <v>0.41</v>
      </c>
      <c r="BJ54">
        <v>0.52</v>
      </c>
      <c r="BK54">
        <v>0.97</v>
      </c>
      <c r="BL54">
        <v>0.97</v>
      </c>
      <c r="BM54">
        <v>1.01</v>
      </c>
      <c r="BN54">
        <v>0.97</v>
      </c>
      <c r="BO54">
        <v>0.61</v>
      </c>
      <c r="BP54">
        <v>0.61</v>
      </c>
      <c r="BQ54">
        <v>0</v>
      </c>
      <c r="BR54">
        <v>2.9</v>
      </c>
      <c r="BS54">
        <v>0</v>
      </c>
      <c r="BT54">
        <v>24.14</v>
      </c>
      <c r="BU54">
        <v>22.77</v>
      </c>
      <c r="BV54">
        <v>170.91</v>
      </c>
      <c r="BW54">
        <v>96.56</v>
      </c>
      <c r="BX54">
        <v>0</v>
      </c>
      <c r="BY54">
        <v>0</v>
      </c>
      <c r="BZ54">
        <v>0</v>
      </c>
      <c r="CA54">
        <v>14.48</v>
      </c>
      <c r="CB54">
        <v>99.92</v>
      </c>
      <c r="CC54">
        <v>45.5</v>
      </c>
      <c r="CD54">
        <v>19.5</v>
      </c>
    </row>
    <row r="55" spans="1:82">
      <c r="G55" t="s">
        <v>97</v>
      </c>
      <c r="H55" s="115">
        <v>803.03000000000009</v>
      </c>
      <c r="I55" s="88">
        <v>297.88</v>
      </c>
      <c r="J55" s="88">
        <v>534.35</v>
      </c>
      <c r="K55" s="88">
        <v>20.279999999999998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11.73</v>
      </c>
      <c r="Z55">
        <v>96.56</v>
      </c>
      <c r="AA55">
        <v>6.11</v>
      </c>
      <c r="AB55">
        <v>28.5</v>
      </c>
      <c r="AC55">
        <v>0.97</v>
      </c>
      <c r="AD55">
        <v>28.97</v>
      </c>
      <c r="AE55">
        <v>121.67</v>
      </c>
      <c r="AF55">
        <v>0</v>
      </c>
      <c r="AG55">
        <v>0</v>
      </c>
      <c r="AH55">
        <v>0</v>
      </c>
      <c r="AI55">
        <v>0</v>
      </c>
      <c r="AJ55">
        <v>43.45</v>
      </c>
      <c r="AK55">
        <v>19.309999999999999</v>
      </c>
      <c r="AL55">
        <v>0.97</v>
      </c>
      <c r="AM55">
        <v>49.73</v>
      </c>
      <c r="AN55">
        <v>0</v>
      </c>
      <c r="AO55">
        <v>0</v>
      </c>
      <c r="AP55">
        <v>24.86</v>
      </c>
      <c r="AQ55">
        <v>48.28</v>
      </c>
      <c r="AR55">
        <v>81.11</v>
      </c>
      <c r="AS55">
        <v>0</v>
      </c>
      <c r="AT55">
        <v>21</v>
      </c>
      <c r="AU55">
        <v>14.48</v>
      </c>
      <c r="AV55">
        <v>0</v>
      </c>
      <c r="AW55">
        <v>27.47</v>
      </c>
      <c r="AX55">
        <v>22.82</v>
      </c>
      <c r="AY55">
        <v>37.93</v>
      </c>
      <c r="AZ55">
        <v>21.79</v>
      </c>
      <c r="BA55">
        <v>25.9</v>
      </c>
      <c r="BB55">
        <v>0</v>
      </c>
      <c r="BC55">
        <v>96.56</v>
      </c>
      <c r="BD55">
        <v>190.81</v>
      </c>
      <c r="BE55">
        <v>36.69</v>
      </c>
      <c r="BF55">
        <v>49.73</v>
      </c>
      <c r="BG55">
        <v>0</v>
      </c>
      <c r="BH55">
        <v>0.97</v>
      </c>
      <c r="BI55">
        <v>0.41</v>
      </c>
      <c r="BJ55">
        <v>0.52</v>
      </c>
      <c r="BK55">
        <v>0.97</v>
      </c>
      <c r="BL55">
        <v>0.97</v>
      </c>
      <c r="BM55">
        <v>1.01</v>
      </c>
      <c r="BN55">
        <v>0.97</v>
      </c>
      <c r="BO55">
        <v>0.61</v>
      </c>
      <c r="BP55">
        <v>0.61</v>
      </c>
      <c r="BQ55">
        <v>0</v>
      </c>
      <c r="BR55">
        <v>2.9</v>
      </c>
      <c r="BS55">
        <v>0</v>
      </c>
      <c r="BT55">
        <v>24.14</v>
      </c>
      <c r="BU55">
        <v>22.77</v>
      </c>
      <c r="BV55">
        <v>170.91</v>
      </c>
      <c r="BW55">
        <v>96.56</v>
      </c>
      <c r="BX55">
        <v>0</v>
      </c>
      <c r="BY55">
        <v>0</v>
      </c>
      <c r="BZ55">
        <v>0</v>
      </c>
      <c r="CA55">
        <v>14.48</v>
      </c>
      <c r="CB55">
        <v>99.92</v>
      </c>
      <c r="CC55">
        <v>45.5</v>
      </c>
      <c r="CD55">
        <v>19.5</v>
      </c>
    </row>
    <row r="56" spans="1:82">
      <c r="G56" t="s">
        <v>98</v>
      </c>
      <c r="H56" s="115">
        <v>807.93000000000006</v>
      </c>
      <c r="I56" s="88">
        <v>299.98</v>
      </c>
      <c r="J56" s="88">
        <v>534.35</v>
      </c>
      <c r="K56" s="88">
        <v>20.279999999999998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11.73</v>
      </c>
      <c r="Z56">
        <v>96.56</v>
      </c>
      <c r="AA56">
        <v>6.11</v>
      </c>
      <c r="AB56">
        <v>28.5</v>
      </c>
      <c r="AC56">
        <v>0.97</v>
      </c>
      <c r="AD56">
        <v>28.97</v>
      </c>
      <c r="AE56">
        <v>121.67</v>
      </c>
      <c r="AF56">
        <v>0</v>
      </c>
      <c r="AG56">
        <v>0</v>
      </c>
      <c r="AH56">
        <v>0</v>
      </c>
      <c r="AI56">
        <v>0</v>
      </c>
      <c r="AJ56">
        <v>43.45</v>
      </c>
      <c r="AK56">
        <v>19.309999999999999</v>
      </c>
      <c r="AL56">
        <v>0.97</v>
      </c>
      <c r="AM56">
        <v>49.73</v>
      </c>
      <c r="AN56">
        <v>0</v>
      </c>
      <c r="AO56">
        <v>0</v>
      </c>
      <c r="AP56">
        <v>24.86</v>
      </c>
      <c r="AQ56">
        <v>48.28</v>
      </c>
      <c r="AR56">
        <v>81.11</v>
      </c>
      <c r="AS56">
        <v>0</v>
      </c>
      <c r="AT56">
        <v>21</v>
      </c>
      <c r="AU56">
        <v>14.48</v>
      </c>
      <c r="AV56">
        <v>0</v>
      </c>
      <c r="AW56">
        <v>27.47</v>
      </c>
      <c r="AX56">
        <v>22.82</v>
      </c>
      <c r="AY56">
        <v>37.93</v>
      </c>
      <c r="AZ56">
        <v>21.79</v>
      </c>
      <c r="BA56">
        <v>25.9</v>
      </c>
      <c r="BB56">
        <v>0</v>
      </c>
      <c r="BC56">
        <v>96.56</v>
      </c>
      <c r="BD56">
        <v>190.81</v>
      </c>
      <c r="BE56">
        <v>36.69</v>
      </c>
      <c r="BF56">
        <v>49.73</v>
      </c>
      <c r="BG56">
        <v>0</v>
      </c>
      <c r="BH56">
        <v>0.97</v>
      </c>
      <c r="BI56">
        <v>0.41</v>
      </c>
      <c r="BJ56">
        <v>0.52</v>
      </c>
      <c r="BK56">
        <v>0.97</v>
      </c>
      <c r="BL56">
        <v>0.97</v>
      </c>
      <c r="BM56">
        <v>1.01</v>
      </c>
      <c r="BN56">
        <v>0.97</v>
      </c>
      <c r="BO56">
        <v>0.61</v>
      </c>
      <c r="BP56">
        <v>0.61</v>
      </c>
      <c r="BQ56">
        <v>0</v>
      </c>
      <c r="BR56">
        <v>2.9</v>
      </c>
      <c r="BS56">
        <v>0</v>
      </c>
      <c r="BT56">
        <v>24.14</v>
      </c>
      <c r="BU56">
        <v>22.77</v>
      </c>
      <c r="BV56">
        <v>170.91</v>
      </c>
      <c r="BW56">
        <v>96.56</v>
      </c>
      <c r="BX56">
        <v>0</v>
      </c>
      <c r="BY56">
        <v>0</v>
      </c>
      <c r="BZ56">
        <v>0</v>
      </c>
      <c r="CA56">
        <v>14.48</v>
      </c>
      <c r="CB56">
        <v>99.92</v>
      </c>
      <c r="CC56">
        <v>50.4</v>
      </c>
      <c r="CD56">
        <v>21.6</v>
      </c>
    </row>
    <row r="57" spans="1:82">
      <c r="G57" t="s">
        <v>99</v>
      </c>
      <c r="H57" s="115">
        <v>807.93000000000006</v>
      </c>
      <c r="I57" s="88">
        <v>299.98</v>
      </c>
      <c r="J57" s="88">
        <v>534.35</v>
      </c>
      <c r="K57" s="88">
        <v>20.279999999999998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11.73</v>
      </c>
      <c r="Z57">
        <v>96.56</v>
      </c>
      <c r="AA57">
        <v>6.11</v>
      </c>
      <c r="AB57">
        <v>28.5</v>
      </c>
      <c r="AC57">
        <v>0.97</v>
      </c>
      <c r="AD57">
        <v>28.97</v>
      </c>
      <c r="AE57">
        <v>121.67</v>
      </c>
      <c r="AF57">
        <v>0</v>
      </c>
      <c r="AG57">
        <v>0</v>
      </c>
      <c r="AH57">
        <v>0</v>
      </c>
      <c r="AI57">
        <v>0</v>
      </c>
      <c r="AJ57">
        <v>43.45</v>
      </c>
      <c r="AK57">
        <v>19.309999999999999</v>
      </c>
      <c r="AL57">
        <v>0.97</v>
      </c>
      <c r="AM57">
        <v>49.73</v>
      </c>
      <c r="AN57">
        <v>0</v>
      </c>
      <c r="AO57">
        <v>0</v>
      </c>
      <c r="AP57">
        <v>24.86</v>
      </c>
      <c r="AQ57">
        <v>48.28</v>
      </c>
      <c r="AR57">
        <v>81.11</v>
      </c>
      <c r="AS57">
        <v>0</v>
      </c>
      <c r="AT57">
        <v>21</v>
      </c>
      <c r="AU57">
        <v>14.48</v>
      </c>
      <c r="AV57">
        <v>0</v>
      </c>
      <c r="AW57">
        <v>27.47</v>
      </c>
      <c r="AX57">
        <v>22.82</v>
      </c>
      <c r="AY57">
        <v>37.93</v>
      </c>
      <c r="AZ57">
        <v>21.79</v>
      </c>
      <c r="BA57">
        <v>25.9</v>
      </c>
      <c r="BB57">
        <v>0</v>
      </c>
      <c r="BC57">
        <v>96.56</v>
      </c>
      <c r="BD57">
        <v>190.81</v>
      </c>
      <c r="BE57">
        <v>36.69</v>
      </c>
      <c r="BF57">
        <v>49.73</v>
      </c>
      <c r="BG57">
        <v>0</v>
      </c>
      <c r="BH57">
        <v>0.97</v>
      </c>
      <c r="BI57">
        <v>0.41</v>
      </c>
      <c r="BJ57">
        <v>0.52</v>
      </c>
      <c r="BK57">
        <v>0.97</v>
      </c>
      <c r="BL57">
        <v>0.97</v>
      </c>
      <c r="BM57">
        <v>1.01</v>
      </c>
      <c r="BN57">
        <v>0.97</v>
      </c>
      <c r="BO57">
        <v>0.61</v>
      </c>
      <c r="BP57">
        <v>0.61</v>
      </c>
      <c r="BQ57">
        <v>0</v>
      </c>
      <c r="BR57">
        <v>2.9</v>
      </c>
      <c r="BS57">
        <v>0</v>
      </c>
      <c r="BT57">
        <v>24.14</v>
      </c>
      <c r="BU57">
        <v>22.77</v>
      </c>
      <c r="BV57">
        <v>170.91</v>
      </c>
      <c r="BW57">
        <v>96.56</v>
      </c>
      <c r="BX57">
        <v>0</v>
      </c>
      <c r="BY57">
        <v>0</v>
      </c>
      <c r="BZ57">
        <v>0</v>
      </c>
      <c r="CA57">
        <v>14.48</v>
      </c>
      <c r="CB57">
        <v>99.92</v>
      </c>
      <c r="CC57">
        <v>50.4</v>
      </c>
      <c r="CD57">
        <v>21.6</v>
      </c>
    </row>
    <row r="58" spans="1:82">
      <c r="G58" t="s">
        <v>100</v>
      </c>
      <c r="H58" s="115">
        <v>807.93000000000006</v>
      </c>
      <c r="I58" s="88">
        <v>299.98</v>
      </c>
      <c r="J58" s="88">
        <v>534.35</v>
      </c>
      <c r="K58" s="88">
        <v>20.279999999999998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11.73</v>
      </c>
      <c r="Z58">
        <v>96.56</v>
      </c>
      <c r="AA58">
        <v>6.11</v>
      </c>
      <c r="AB58">
        <v>28.5</v>
      </c>
      <c r="AC58">
        <v>0.97</v>
      </c>
      <c r="AD58">
        <v>28.97</v>
      </c>
      <c r="AE58">
        <v>121.67</v>
      </c>
      <c r="AF58">
        <v>0</v>
      </c>
      <c r="AG58">
        <v>0</v>
      </c>
      <c r="AH58">
        <v>0</v>
      </c>
      <c r="AI58">
        <v>0</v>
      </c>
      <c r="AJ58">
        <v>43.45</v>
      </c>
      <c r="AK58">
        <v>19.309999999999999</v>
      </c>
      <c r="AL58">
        <v>0.97</v>
      </c>
      <c r="AM58">
        <v>49.73</v>
      </c>
      <c r="AN58">
        <v>0</v>
      </c>
      <c r="AO58">
        <v>0</v>
      </c>
      <c r="AP58">
        <v>24.86</v>
      </c>
      <c r="AQ58">
        <v>48.28</v>
      </c>
      <c r="AR58">
        <v>81.11</v>
      </c>
      <c r="AS58">
        <v>0</v>
      </c>
      <c r="AT58">
        <v>21</v>
      </c>
      <c r="AU58">
        <v>14.48</v>
      </c>
      <c r="AV58">
        <v>0</v>
      </c>
      <c r="AW58">
        <v>27.47</v>
      </c>
      <c r="AX58">
        <v>22.82</v>
      </c>
      <c r="AY58">
        <v>37.93</v>
      </c>
      <c r="AZ58">
        <v>21.79</v>
      </c>
      <c r="BA58">
        <v>25.9</v>
      </c>
      <c r="BB58">
        <v>0</v>
      </c>
      <c r="BC58">
        <v>96.56</v>
      </c>
      <c r="BD58">
        <v>190.81</v>
      </c>
      <c r="BE58">
        <v>36.69</v>
      </c>
      <c r="BF58">
        <v>49.73</v>
      </c>
      <c r="BG58">
        <v>0</v>
      </c>
      <c r="BH58">
        <v>0.97</v>
      </c>
      <c r="BI58">
        <v>0.41</v>
      </c>
      <c r="BJ58">
        <v>0.52</v>
      </c>
      <c r="BK58">
        <v>0.97</v>
      </c>
      <c r="BL58">
        <v>0.97</v>
      </c>
      <c r="BM58">
        <v>1.01</v>
      </c>
      <c r="BN58">
        <v>0.97</v>
      </c>
      <c r="BO58">
        <v>0.61</v>
      </c>
      <c r="BP58">
        <v>0.61</v>
      </c>
      <c r="BQ58">
        <v>0</v>
      </c>
      <c r="BR58">
        <v>2.9</v>
      </c>
      <c r="BS58">
        <v>0</v>
      </c>
      <c r="BT58">
        <v>24.14</v>
      </c>
      <c r="BU58">
        <v>22.77</v>
      </c>
      <c r="BV58">
        <v>170.91</v>
      </c>
      <c r="BW58">
        <v>96.56</v>
      </c>
      <c r="BX58">
        <v>0</v>
      </c>
      <c r="BY58">
        <v>0</v>
      </c>
      <c r="BZ58">
        <v>0</v>
      </c>
      <c r="CA58">
        <v>14.48</v>
      </c>
      <c r="CB58">
        <v>99.92</v>
      </c>
      <c r="CC58">
        <v>50.4</v>
      </c>
      <c r="CD58">
        <v>21.6</v>
      </c>
    </row>
    <row r="59" spans="1:82">
      <c r="G59" t="s">
        <v>101</v>
      </c>
      <c r="H59" s="115">
        <v>802.33</v>
      </c>
      <c r="I59" s="88">
        <v>316.89000000000004</v>
      </c>
      <c r="J59" s="88">
        <v>534.27</v>
      </c>
      <c r="K59" s="88">
        <v>20.279999999999998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11.65</v>
      </c>
      <c r="Z59">
        <v>96.56</v>
      </c>
      <c r="AA59">
        <v>6.11</v>
      </c>
      <c r="AB59">
        <v>28.5</v>
      </c>
      <c r="AC59">
        <v>0.97</v>
      </c>
      <c r="AD59">
        <v>28.97</v>
      </c>
      <c r="AE59">
        <v>121.67</v>
      </c>
      <c r="AF59">
        <v>0</v>
      </c>
      <c r="AG59">
        <v>0</v>
      </c>
      <c r="AH59">
        <v>0</v>
      </c>
      <c r="AI59">
        <v>0</v>
      </c>
      <c r="AJ59">
        <v>43.45</v>
      </c>
      <c r="AK59">
        <v>19.309999999999999</v>
      </c>
      <c r="AL59">
        <v>0.97</v>
      </c>
      <c r="AM59">
        <v>49.73</v>
      </c>
      <c r="AN59">
        <v>0</v>
      </c>
      <c r="AO59">
        <v>0</v>
      </c>
      <c r="AP59">
        <v>24.86</v>
      </c>
      <c r="AQ59">
        <v>48.28</v>
      </c>
      <c r="AR59">
        <v>81.11</v>
      </c>
      <c r="AS59">
        <v>0</v>
      </c>
      <c r="AT59">
        <v>21</v>
      </c>
      <c r="AU59">
        <v>14.48</v>
      </c>
      <c r="AV59">
        <v>0</v>
      </c>
      <c r="AW59">
        <v>27.47</v>
      </c>
      <c r="AX59">
        <v>42.13</v>
      </c>
      <c r="AY59">
        <v>37.93</v>
      </c>
      <c r="AZ59">
        <v>21.79</v>
      </c>
      <c r="BA59">
        <v>25.9</v>
      </c>
      <c r="BB59">
        <v>0</v>
      </c>
      <c r="BC59">
        <v>96.56</v>
      </c>
      <c r="BD59">
        <v>190.81</v>
      </c>
      <c r="BE59">
        <v>36.69</v>
      </c>
      <c r="BF59">
        <v>49.73</v>
      </c>
      <c r="BG59">
        <v>0</v>
      </c>
      <c r="BH59">
        <v>0.97</v>
      </c>
      <c r="BI59">
        <v>0.41</v>
      </c>
      <c r="BJ59">
        <v>0.52</v>
      </c>
      <c r="BK59">
        <v>0.97</v>
      </c>
      <c r="BL59">
        <v>0.97</v>
      </c>
      <c r="BM59">
        <v>1.01</v>
      </c>
      <c r="BN59">
        <v>0.97</v>
      </c>
      <c r="BO59">
        <v>0.61</v>
      </c>
      <c r="BP59">
        <v>0.61</v>
      </c>
      <c r="BQ59">
        <v>0</v>
      </c>
      <c r="BR59">
        <v>2.9</v>
      </c>
      <c r="BS59">
        <v>0</v>
      </c>
      <c r="BT59">
        <v>24.14</v>
      </c>
      <c r="BU59">
        <v>22.77</v>
      </c>
      <c r="BV59">
        <v>170.91</v>
      </c>
      <c r="BW59">
        <v>96.56</v>
      </c>
      <c r="BX59">
        <v>0</v>
      </c>
      <c r="BY59">
        <v>0</v>
      </c>
      <c r="BZ59">
        <v>0</v>
      </c>
      <c r="CA59">
        <v>14.48</v>
      </c>
      <c r="CB59">
        <v>99.92</v>
      </c>
      <c r="CC59">
        <v>44.8</v>
      </c>
      <c r="CD59">
        <v>19.2</v>
      </c>
    </row>
    <row r="60" spans="1:82">
      <c r="G60" t="s">
        <v>102</v>
      </c>
      <c r="H60" s="115">
        <v>799.53000000000009</v>
      </c>
      <c r="I60" s="88">
        <v>315.69000000000005</v>
      </c>
      <c r="J60" s="88">
        <v>534.27</v>
      </c>
      <c r="K60" s="88">
        <v>20.279999999999998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11.65</v>
      </c>
      <c r="Z60">
        <v>96.56</v>
      </c>
      <c r="AA60">
        <v>6.11</v>
      </c>
      <c r="AB60">
        <v>28.5</v>
      </c>
      <c r="AC60">
        <v>0.97</v>
      </c>
      <c r="AD60">
        <v>28.97</v>
      </c>
      <c r="AE60">
        <v>121.67</v>
      </c>
      <c r="AF60">
        <v>0</v>
      </c>
      <c r="AG60">
        <v>0</v>
      </c>
      <c r="AH60">
        <v>0</v>
      </c>
      <c r="AI60">
        <v>0</v>
      </c>
      <c r="AJ60">
        <v>43.45</v>
      </c>
      <c r="AK60">
        <v>19.309999999999999</v>
      </c>
      <c r="AL60">
        <v>0.97</v>
      </c>
      <c r="AM60">
        <v>49.73</v>
      </c>
      <c r="AN60">
        <v>0</v>
      </c>
      <c r="AO60">
        <v>0</v>
      </c>
      <c r="AP60">
        <v>24.86</v>
      </c>
      <c r="AQ60">
        <v>48.28</v>
      </c>
      <c r="AR60">
        <v>81.11</v>
      </c>
      <c r="AS60">
        <v>0</v>
      </c>
      <c r="AT60">
        <v>21</v>
      </c>
      <c r="AU60">
        <v>14.48</v>
      </c>
      <c r="AV60">
        <v>0</v>
      </c>
      <c r="AW60">
        <v>27.47</v>
      </c>
      <c r="AX60">
        <v>42.13</v>
      </c>
      <c r="AY60">
        <v>37.93</v>
      </c>
      <c r="AZ60">
        <v>21.79</v>
      </c>
      <c r="BA60">
        <v>25.9</v>
      </c>
      <c r="BB60">
        <v>0</v>
      </c>
      <c r="BC60">
        <v>96.56</v>
      </c>
      <c r="BD60">
        <v>190.81</v>
      </c>
      <c r="BE60">
        <v>36.69</v>
      </c>
      <c r="BF60">
        <v>49.73</v>
      </c>
      <c r="BG60">
        <v>0</v>
      </c>
      <c r="BH60">
        <v>0.97</v>
      </c>
      <c r="BI60">
        <v>0.41</v>
      </c>
      <c r="BJ60">
        <v>0.52</v>
      </c>
      <c r="BK60">
        <v>0.97</v>
      </c>
      <c r="BL60">
        <v>0.97</v>
      </c>
      <c r="BM60">
        <v>1.01</v>
      </c>
      <c r="BN60">
        <v>0.97</v>
      </c>
      <c r="BO60">
        <v>0.61</v>
      </c>
      <c r="BP60">
        <v>0.61</v>
      </c>
      <c r="BQ60">
        <v>0</v>
      </c>
      <c r="BR60">
        <v>2.9</v>
      </c>
      <c r="BS60">
        <v>0</v>
      </c>
      <c r="BT60">
        <v>24.14</v>
      </c>
      <c r="BU60">
        <v>22.77</v>
      </c>
      <c r="BV60">
        <v>170.91</v>
      </c>
      <c r="BW60">
        <v>96.56</v>
      </c>
      <c r="BX60">
        <v>0</v>
      </c>
      <c r="BY60">
        <v>0</v>
      </c>
      <c r="BZ60">
        <v>0</v>
      </c>
      <c r="CA60">
        <v>14.48</v>
      </c>
      <c r="CB60">
        <v>99.92</v>
      </c>
      <c r="CC60">
        <v>42</v>
      </c>
      <c r="CD60">
        <v>18</v>
      </c>
    </row>
    <row r="61" spans="1:82">
      <c r="G61" t="s">
        <v>103</v>
      </c>
      <c r="H61" s="115">
        <v>799.53000000000009</v>
      </c>
      <c r="I61" s="88">
        <v>315.69000000000005</v>
      </c>
      <c r="J61" s="88">
        <v>534.27</v>
      </c>
      <c r="K61" s="88">
        <v>20.279999999999998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11.65</v>
      </c>
      <c r="Z61">
        <v>96.56</v>
      </c>
      <c r="AA61">
        <v>6.11</v>
      </c>
      <c r="AB61">
        <v>28.5</v>
      </c>
      <c r="AC61">
        <v>0.97</v>
      </c>
      <c r="AD61">
        <v>28.97</v>
      </c>
      <c r="AE61">
        <v>121.67</v>
      </c>
      <c r="AF61">
        <v>0</v>
      </c>
      <c r="AG61">
        <v>0</v>
      </c>
      <c r="AH61">
        <v>0</v>
      </c>
      <c r="AI61">
        <v>0</v>
      </c>
      <c r="AJ61">
        <v>43.45</v>
      </c>
      <c r="AK61">
        <v>19.309999999999999</v>
      </c>
      <c r="AL61">
        <v>0.97</v>
      </c>
      <c r="AM61">
        <v>49.73</v>
      </c>
      <c r="AN61">
        <v>0</v>
      </c>
      <c r="AO61">
        <v>0</v>
      </c>
      <c r="AP61">
        <v>24.86</v>
      </c>
      <c r="AQ61">
        <v>48.28</v>
      </c>
      <c r="AR61">
        <v>81.11</v>
      </c>
      <c r="AS61">
        <v>0</v>
      </c>
      <c r="AT61">
        <v>21</v>
      </c>
      <c r="AU61">
        <v>14.48</v>
      </c>
      <c r="AV61">
        <v>0</v>
      </c>
      <c r="AW61">
        <v>27.47</v>
      </c>
      <c r="AX61">
        <v>42.13</v>
      </c>
      <c r="AY61">
        <v>37.93</v>
      </c>
      <c r="AZ61">
        <v>21.79</v>
      </c>
      <c r="BA61">
        <v>25.9</v>
      </c>
      <c r="BB61">
        <v>0</v>
      </c>
      <c r="BC61">
        <v>96.56</v>
      </c>
      <c r="BD61">
        <v>190.81</v>
      </c>
      <c r="BE61">
        <v>36.69</v>
      </c>
      <c r="BF61">
        <v>49.73</v>
      </c>
      <c r="BG61">
        <v>0</v>
      </c>
      <c r="BH61">
        <v>0.97</v>
      </c>
      <c r="BI61">
        <v>0.41</v>
      </c>
      <c r="BJ61">
        <v>0.52</v>
      </c>
      <c r="BK61">
        <v>0.97</v>
      </c>
      <c r="BL61">
        <v>0.97</v>
      </c>
      <c r="BM61">
        <v>1.01</v>
      </c>
      <c r="BN61">
        <v>0.97</v>
      </c>
      <c r="BO61">
        <v>0.61</v>
      </c>
      <c r="BP61">
        <v>0.61</v>
      </c>
      <c r="BQ61">
        <v>0</v>
      </c>
      <c r="BR61">
        <v>2.9</v>
      </c>
      <c r="BS61">
        <v>0</v>
      </c>
      <c r="BT61">
        <v>24.14</v>
      </c>
      <c r="BU61">
        <v>22.77</v>
      </c>
      <c r="BV61">
        <v>170.91</v>
      </c>
      <c r="BW61">
        <v>96.56</v>
      </c>
      <c r="BX61">
        <v>0</v>
      </c>
      <c r="BY61">
        <v>0</v>
      </c>
      <c r="BZ61">
        <v>0</v>
      </c>
      <c r="CA61">
        <v>14.48</v>
      </c>
      <c r="CB61">
        <v>99.92</v>
      </c>
      <c r="CC61">
        <v>42</v>
      </c>
      <c r="CD61">
        <v>18</v>
      </c>
    </row>
    <row r="62" spans="1:82">
      <c r="G62" t="s">
        <v>104</v>
      </c>
      <c r="H62" s="115">
        <v>799.53000000000009</v>
      </c>
      <c r="I62" s="88">
        <v>315.69000000000005</v>
      </c>
      <c r="J62" s="88">
        <v>534.27</v>
      </c>
      <c r="K62" s="88">
        <v>20.279999999999998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11.65</v>
      </c>
      <c r="Z62">
        <v>96.56</v>
      </c>
      <c r="AA62">
        <v>6.11</v>
      </c>
      <c r="AB62">
        <v>28.5</v>
      </c>
      <c r="AC62">
        <v>0.97</v>
      </c>
      <c r="AD62">
        <v>28.97</v>
      </c>
      <c r="AE62">
        <v>121.67</v>
      </c>
      <c r="AF62">
        <v>0</v>
      </c>
      <c r="AG62">
        <v>0</v>
      </c>
      <c r="AH62">
        <v>0</v>
      </c>
      <c r="AI62">
        <v>0</v>
      </c>
      <c r="AJ62">
        <v>43.45</v>
      </c>
      <c r="AK62">
        <v>19.309999999999999</v>
      </c>
      <c r="AL62">
        <v>0.97</v>
      </c>
      <c r="AM62">
        <v>49.73</v>
      </c>
      <c r="AN62">
        <v>0</v>
      </c>
      <c r="AO62">
        <v>0</v>
      </c>
      <c r="AP62">
        <v>24.86</v>
      </c>
      <c r="AQ62">
        <v>48.28</v>
      </c>
      <c r="AR62">
        <v>81.11</v>
      </c>
      <c r="AS62">
        <v>0</v>
      </c>
      <c r="AT62">
        <v>21</v>
      </c>
      <c r="AU62">
        <v>14.48</v>
      </c>
      <c r="AV62">
        <v>0</v>
      </c>
      <c r="AW62">
        <v>27.47</v>
      </c>
      <c r="AX62">
        <v>42.13</v>
      </c>
      <c r="AY62">
        <v>37.93</v>
      </c>
      <c r="AZ62">
        <v>21.79</v>
      </c>
      <c r="BA62">
        <v>25.9</v>
      </c>
      <c r="BB62">
        <v>0</v>
      </c>
      <c r="BC62">
        <v>96.56</v>
      </c>
      <c r="BD62">
        <v>190.81</v>
      </c>
      <c r="BE62">
        <v>36.69</v>
      </c>
      <c r="BF62">
        <v>49.73</v>
      </c>
      <c r="BG62">
        <v>0</v>
      </c>
      <c r="BH62">
        <v>0.97</v>
      </c>
      <c r="BI62">
        <v>0.41</v>
      </c>
      <c r="BJ62">
        <v>0.52</v>
      </c>
      <c r="BK62">
        <v>0.97</v>
      </c>
      <c r="BL62">
        <v>0.97</v>
      </c>
      <c r="BM62">
        <v>1.01</v>
      </c>
      <c r="BN62">
        <v>0.97</v>
      </c>
      <c r="BO62">
        <v>0.61</v>
      </c>
      <c r="BP62">
        <v>0.61</v>
      </c>
      <c r="BQ62">
        <v>0</v>
      </c>
      <c r="BR62">
        <v>2.9</v>
      </c>
      <c r="BS62">
        <v>0</v>
      </c>
      <c r="BT62">
        <v>24.14</v>
      </c>
      <c r="BU62">
        <v>22.77</v>
      </c>
      <c r="BV62">
        <v>170.91</v>
      </c>
      <c r="BW62">
        <v>96.56</v>
      </c>
      <c r="BX62">
        <v>0</v>
      </c>
      <c r="BY62">
        <v>0</v>
      </c>
      <c r="BZ62">
        <v>0</v>
      </c>
      <c r="CA62">
        <v>14.48</v>
      </c>
      <c r="CB62">
        <v>99.92</v>
      </c>
      <c r="CC62">
        <v>42</v>
      </c>
      <c r="CD62">
        <v>18</v>
      </c>
    </row>
    <row r="63" spans="1:82">
      <c r="G63" t="s">
        <v>105</v>
      </c>
      <c r="H63" s="115">
        <v>796.03000000000009</v>
      </c>
      <c r="I63" s="88">
        <v>314.19000000000005</v>
      </c>
      <c r="J63" s="88">
        <v>534.16999999999996</v>
      </c>
      <c r="K63" s="88">
        <v>20.279999999999998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11.55</v>
      </c>
      <c r="Z63">
        <v>96.56</v>
      </c>
      <c r="AA63">
        <v>6.11</v>
      </c>
      <c r="AB63">
        <v>28.5</v>
      </c>
      <c r="AC63">
        <v>0.97</v>
      </c>
      <c r="AD63">
        <v>28.97</v>
      </c>
      <c r="AE63">
        <v>121.67</v>
      </c>
      <c r="AF63">
        <v>0</v>
      </c>
      <c r="AG63">
        <v>0</v>
      </c>
      <c r="AH63">
        <v>0</v>
      </c>
      <c r="AI63">
        <v>0</v>
      </c>
      <c r="AJ63">
        <v>43.45</v>
      </c>
      <c r="AK63">
        <v>19.309999999999999</v>
      </c>
      <c r="AL63">
        <v>0.97</v>
      </c>
      <c r="AM63">
        <v>49.73</v>
      </c>
      <c r="AN63">
        <v>0</v>
      </c>
      <c r="AO63">
        <v>0</v>
      </c>
      <c r="AP63">
        <v>24.86</v>
      </c>
      <c r="AQ63">
        <v>48.28</v>
      </c>
      <c r="AR63">
        <v>81.11</v>
      </c>
      <c r="AS63">
        <v>0</v>
      </c>
      <c r="AT63">
        <v>21</v>
      </c>
      <c r="AU63">
        <v>14.48</v>
      </c>
      <c r="AV63">
        <v>0</v>
      </c>
      <c r="AW63">
        <v>27.47</v>
      </c>
      <c r="AX63">
        <v>42.13</v>
      </c>
      <c r="AY63">
        <v>37.93</v>
      </c>
      <c r="AZ63">
        <v>21.79</v>
      </c>
      <c r="BA63">
        <v>25.9</v>
      </c>
      <c r="BB63">
        <v>0</v>
      </c>
      <c r="BC63">
        <v>96.56</v>
      </c>
      <c r="BD63">
        <v>190.81</v>
      </c>
      <c r="BE63">
        <v>36.69</v>
      </c>
      <c r="BF63">
        <v>49.73</v>
      </c>
      <c r="BG63">
        <v>0</v>
      </c>
      <c r="BH63">
        <v>0.97</v>
      </c>
      <c r="BI63">
        <v>0.41</v>
      </c>
      <c r="BJ63">
        <v>0.52</v>
      </c>
      <c r="BK63">
        <v>0.97</v>
      </c>
      <c r="BL63">
        <v>0.97</v>
      </c>
      <c r="BM63">
        <v>1.01</v>
      </c>
      <c r="BN63">
        <v>0.97</v>
      </c>
      <c r="BO63">
        <v>0.61</v>
      </c>
      <c r="BP63">
        <v>0.61</v>
      </c>
      <c r="BQ63">
        <v>0</v>
      </c>
      <c r="BR63">
        <v>2.9</v>
      </c>
      <c r="BS63">
        <v>0</v>
      </c>
      <c r="BT63">
        <v>24.14</v>
      </c>
      <c r="BU63">
        <v>22.77</v>
      </c>
      <c r="BV63">
        <v>170.91</v>
      </c>
      <c r="BW63">
        <v>96.56</v>
      </c>
      <c r="BX63">
        <v>0</v>
      </c>
      <c r="BY63">
        <v>0</v>
      </c>
      <c r="BZ63">
        <v>0</v>
      </c>
      <c r="CA63">
        <v>14.48</v>
      </c>
      <c r="CB63">
        <v>99.92</v>
      </c>
      <c r="CC63">
        <v>38.5</v>
      </c>
      <c r="CD63">
        <v>16.5</v>
      </c>
    </row>
    <row r="64" spans="1:82">
      <c r="G64" t="s">
        <v>106</v>
      </c>
      <c r="H64" s="115">
        <v>794.63000000000011</v>
      </c>
      <c r="I64" s="88">
        <v>313.59000000000003</v>
      </c>
      <c r="J64" s="88">
        <v>534.16999999999996</v>
      </c>
      <c r="K64" s="88">
        <v>20.279999999999998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11.55</v>
      </c>
      <c r="Z64">
        <v>96.56</v>
      </c>
      <c r="AA64">
        <v>6.11</v>
      </c>
      <c r="AB64">
        <v>28.5</v>
      </c>
      <c r="AC64">
        <v>0.97</v>
      </c>
      <c r="AD64">
        <v>28.97</v>
      </c>
      <c r="AE64">
        <v>121.67</v>
      </c>
      <c r="AF64">
        <v>0</v>
      </c>
      <c r="AG64">
        <v>0</v>
      </c>
      <c r="AH64">
        <v>0</v>
      </c>
      <c r="AI64">
        <v>0</v>
      </c>
      <c r="AJ64">
        <v>43.45</v>
      </c>
      <c r="AK64">
        <v>19.309999999999999</v>
      </c>
      <c r="AL64">
        <v>0.97</v>
      </c>
      <c r="AM64">
        <v>49.73</v>
      </c>
      <c r="AN64">
        <v>0</v>
      </c>
      <c r="AO64">
        <v>0</v>
      </c>
      <c r="AP64">
        <v>24.86</v>
      </c>
      <c r="AQ64">
        <v>48.28</v>
      </c>
      <c r="AR64">
        <v>81.11</v>
      </c>
      <c r="AS64">
        <v>0</v>
      </c>
      <c r="AT64">
        <v>21</v>
      </c>
      <c r="AU64">
        <v>14.48</v>
      </c>
      <c r="AV64">
        <v>0</v>
      </c>
      <c r="AW64">
        <v>27.47</v>
      </c>
      <c r="AX64">
        <v>42.13</v>
      </c>
      <c r="AY64">
        <v>37.93</v>
      </c>
      <c r="AZ64">
        <v>21.79</v>
      </c>
      <c r="BA64">
        <v>25.9</v>
      </c>
      <c r="BB64">
        <v>0</v>
      </c>
      <c r="BC64">
        <v>96.56</v>
      </c>
      <c r="BD64">
        <v>190.81</v>
      </c>
      <c r="BE64">
        <v>36.69</v>
      </c>
      <c r="BF64">
        <v>49.73</v>
      </c>
      <c r="BG64">
        <v>0</v>
      </c>
      <c r="BH64">
        <v>0.97</v>
      </c>
      <c r="BI64">
        <v>0.41</v>
      </c>
      <c r="BJ64">
        <v>0.52</v>
      </c>
      <c r="BK64">
        <v>0.97</v>
      </c>
      <c r="BL64">
        <v>0.97</v>
      </c>
      <c r="BM64">
        <v>1.01</v>
      </c>
      <c r="BN64">
        <v>0.97</v>
      </c>
      <c r="BO64">
        <v>0.61</v>
      </c>
      <c r="BP64">
        <v>0.61</v>
      </c>
      <c r="BQ64">
        <v>0</v>
      </c>
      <c r="BR64">
        <v>2.9</v>
      </c>
      <c r="BS64">
        <v>0</v>
      </c>
      <c r="BT64">
        <v>24.14</v>
      </c>
      <c r="BU64">
        <v>22.77</v>
      </c>
      <c r="BV64">
        <v>170.91</v>
      </c>
      <c r="BW64">
        <v>96.56</v>
      </c>
      <c r="BX64">
        <v>0</v>
      </c>
      <c r="BY64">
        <v>0</v>
      </c>
      <c r="BZ64">
        <v>0</v>
      </c>
      <c r="CA64">
        <v>14.48</v>
      </c>
      <c r="CB64">
        <v>99.92</v>
      </c>
      <c r="CC64">
        <v>37.1</v>
      </c>
      <c r="CD64">
        <v>15.9</v>
      </c>
    </row>
    <row r="65" spans="7:82">
      <c r="G65" t="s">
        <v>107</v>
      </c>
      <c r="H65" s="115">
        <v>792.53000000000009</v>
      </c>
      <c r="I65" s="88">
        <v>312.69000000000005</v>
      </c>
      <c r="J65" s="88">
        <v>534.16999999999996</v>
      </c>
      <c r="K65" s="88">
        <v>20.279999999999998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11.55</v>
      </c>
      <c r="Z65">
        <v>96.56</v>
      </c>
      <c r="AA65">
        <v>6.11</v>
      </c>
      <c r="AB65">
        <v>28.5</v>
      </c>
      <c r="AC65">
        <v>0.97</v>
      </c>
      <c r="AD65">
        <v>28.97</v>
      </c>
      <c r="AE65">
        <v>121.67</v>
      </c>
      <c r="AF65">
        <v>0</v>
      </c>
      <c r="AG65">
        <v>0</v>
      </c>
      <c r="AH65">
        <v>0</v>
      </c>
      <c r="AI65">
        <v>0</v>
      </c>
      <c r="AJ65">
        <v>43.45</v>
      </c>
      <c r="AK65">
        <v>19.309999999999999</v>
      </c>
      <c r="AL65">
        <v>0.97</v>
      </c>
      <c r="AM65">
        <v>49.73</v>
      </c>
      <c r="AN65">
        <v>0</v>
      </c>
      <c r="AO65">
        <v>0</v>
      </c>
      <c r="AP65">
        <v>24.86</v>
      </c>
      <c r="AQ65">
        <v>48.28</v>
      </c>
      <c r="AR65">
        <v>81.11</v>
      </c>
      <c r="AS65">
        <v>0</v>
      </c>
      <c r="AT65">
        <v>21</v>
      </c>
      <c r="AU65">
        <v>14.48</v>
      </c>
      <c r="AV65">
        <v>0</v>
      </c>
      <c r="AW65">
        <v>27.47</v>
      </c>
      <c r="AX65">
        <v>42.13</v>
      </c>
      <c r="AY65">
        <v>37.93</v>
      </c>
      <c r="AZ65">
        <v>21.79</v>
      </c>
      <c r="BA65">
        <v>25.9</v>
      </c>
      <c r="BB65">
        <v>0</v>
      </c>
      <c r="BC65">
        <v>96.56</v>
      </c>
      <c r="BD65">
        <v>190.81</v>
      </c>
      <c r="BE65">
        <v>36.69</v>
      </c>
      <c r="BF65">
        <v>49.73</v>
      </c>
      <c r="BG65">
        <v>0</v>
      </c>
      <c r="BH65">
        <v>0.97</v>
      </c>
      <c r="BI65">
        <v>0.41</v>
      </c>
      <c r="BJ65">
        <v>0.52</v>
      </c>
      <c r="BK65">
        <v>0.97</v>
      </c>
      <c r="BL65">
        <v>0.97</v>
      </c>
      <c r="BM65">
        <v>1.01</v>
      </c>
      <c r="BN65">
        <v>0.97</v>
      </c>
      <c r="BO65">
        <v>0.61</v>
      </c>
      <c r="BP65">
        <v>0.61</v>
      </c>
      <c r="BQ65">
        <v>0</v>
      </c>
      <c r="BR65">
        <v>2.9</v>
      </c>
      <c r="BS65">
        <v>0</v>
      </c>
      <c r="BT65">
        <v>24.14</v>
      </c>
      <c r="BU65">
        <v>22.77</v>
      </c>
      <c r="BV65">
        <v>170.91</v>
      </c>
      <c r="BW65">
        <v>96.56</v>
      </c>
      <c r="BX65">
        <v>0</v>
      </c>
      <c r="BY65">
        <v>0</v>
      </c>
      <c r="BZ65">
        <v>0</v>
      </c>
      <c r="CA65">
        <v>14.48</v>
      </c>
      <c r="CB65">
        <v>99.92</v>
      </c>
      <c r="CC65">
        <v>35</v>
      </c>
      <c r="CD65">
        <v>15</v>
      </c>
    </row>
    <row r="66" spans="7:82">
      <c r="G66" t="s">
        <v>108</v>
      </c>
      <c r="H66" s="115">
        <v>790.43000000000006</v>
      </c>
      <c r="I66" s="88">
        <v>311.79000000000008</v>
      </c>
      <c r="J66" s="88">
        <v>534.16999999999996</v>
      </c>
      <c r="K66" s="88">
        <v>20.279999999999998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11.55</v>
      </c>
      <c r="Z66">
        <v>96.56</v>
      </c>
      <c r="AA66">
        <v>6.11</v>
      </c>
      <c r="AB66">
        <v>28.5</v>
      </c>
      <c r="AC66">
        <v>0.97</v>
      </c>
      <c r="AD66">
        <v>28.97</v>
      </c>
      <c r="AE66">
        <v>121.67</v>
      </c>
      <c r="AF66">
        <v>0</v>
      </c>
      <c r="AG66">
        <v>0</v>
      </c>
      <c r="AH66">
        <v>0</v>
      </c>
      <c r="AI66">
        <v>0</v>
      </c>
      <c r="AJ66">
        <v>43.45</v>
      </c>
      <c r="AK66">
        <v>19.309999999999999</v>
      </c>
      <c r="AL66">
        <v>0.97</v>
      </c>
      <c r="AM66">
        <v>49.73</v>
      </c>
      <c r="AN66">
        <v>0</v>
      </c>
      <c r="AO66">
        <v>0</v>
      </c>
      <c r="AP66">
        <v>24.86</v>
      </c>
      <c r="AQ66">
        <v>48.28</v>
      </c>
      <c r="AR66">
        <v>81.11</v>
      </c>
      <c r="AS66">
        <v>0</v>
      </c>
      <c r="AT66">
        <v>21</v>
      </c>
      <c r="AU66">
        <v>14.48</v>
      </c>
      <c r="AV66">
        <v>0</v>
      </c>
      <c r="AW66">
        <v>27.47</v>
      </c>
      <c r="AX66">
        <v>42.13</v>
      </c>
      <c r="AY66">
        <v>37.93</v>
      </c>
      <c r="AZ66">
        <v>21.79</v>
      </c>
      <c r="BA66">
        <v>25.9</v>
      </c>
      <c r="BB66">
        <v>0</v>
      </c>
      <c r="BC66">
        <v>96.56</v>
      </c>
      <c r="BD66">
        <v>190.81</v>
      </c>
      <c r="BE66">
        <v>36.69</v>
      </c>
      <c r="BF66">
        <v>49.73</v>
      </c>
      <c r="BG66">
        <v>0</v>
      </c>
      <c r="BH66">
        <v>0.97</v>
      </c>
      <c r="BI66">
        <v>0.41</v>
      </c>
      <c r="BJ66">
        <v>0.52</v>
      </c>
      <c r="BK66">
        <v>0.97</v>
      </c>
      <c r="BL66">
        <v>0.97</v>
      </c>
      <c r="BM66">
        <v>1.01</v>
      </c>
      <c r="BN66">
        <v>0.97</v>
      </c>
      <c r="BO66">
        <v>0.61</v>
      </c>
      <c r="BP66">
        <v>0.61</v>
      </c>
      <c r="BQ66">
        <v>0</v>
      </c>
      <c r="BR66">
        <v>2.9</v>
      </c>
      <c r="BS66">
        <v>0</v>
      </c>
      <c r="BT66">
        <v>24.14</v>
      </c>
      <c r="BU66">
        <v>22.77</v>
      </c>
      <c r="BV66">
        <v>170.91</v>
      </c>
      <c r="BW66">
        <v>96.56</v>
      </c>
      <c r="BX66">
        <v>0</v>
      </c>
      <c r="BY66">
        <v>0</v>
      </c>
      <c r="BZ66">
        <v>0</v>
      </c>
      <c r="CA66">
        <v>14.48</v>
      </c>
      <c r="CB66">
        <v>99.92</v>
      </c>
      <c r="CC66">
        <v>32.9</v>
      </c>
      <c r="CD66">
        <v>14.1</v>
      </c>
    </row>
    <row r="67" spans="7:82">
      <c r="G67" t="s">
        <v>109</v>
      </c>
      <c r="H67" s="115">
        <v>776.17000000000007</v>
      </c>
      <c r="I67" s="88">
        <v>310.89000000000004</v>
      </c>
      <c r="J67" s="88">
        <v>534.35</v>
      </c>
      <c r="K67" s="88">
        <v>20.279999999999998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11.73</v>
      </c>
      <c r="Z67">
        <v>96.56</v>
      </c>
      <c r="AA67">
        <v>8.15</v>
      </c>
      <c r="AB67">
        <v>28.5</v>
      </c>
      <c r="AC67">
        <v>0.97</v>
      </c>
      <c r="AD67">
        <v>28.97</v>
      </c>
      <c r="AE67">
        <v>121.67</v>
      </c>
      <c r="AF67">
        <v>0</v>
      </c>
      <c r="AG67">
        <v>0</v>
      </c>
      <c r="AH67">
        <v>0</v>
      </c>
      <c r="AI67">
        <v>0</v>
      </c>
      <c r="AJ67">
        <v>43.45</v>
      </c>
      <c r="AK67">
        <v>19.309999999999999</v>
      </c>
      <c r="AL67">
        <v>0.77</v>
      </c>
      <c r="AM67">
        <v>49.73</v>
      </c>
      <c r="AN67">
        <v>0</v>
      </c>
      <c r="AO67">
        <v>0</v>
      </c>
      <c r="AP67">
        <v>24.86</v>
      </c>
      <c r="AQ67">
        <v>48.28</v>
      </c>
      <c r="AR67">
        <v>81.11</v>
      </c>
      <c r="AS67">
        <v>0</v>
      </c>
      <c r="AT67">
        <v>21</v>
      </c>
      <c r="AU67">
        <v>14.48</v>
      </c>
      <c r="AV67">
        <v>0</v>
      </c>
      <c r="AW67">
        <v>27.47</v>
      </c>
      <c r="AX67">
        <v>42.13</v>
      </c>
      <c r="AY67">
        <v>37.93</v>
      </c>
      <c r="AZ67">
        <v>21.79</v>
      </c>
      <c r="BA67">
        <v>25.9</v>
      </c>
      <c r="BB67">
        <v>0</v>
      </c>
      <c r="BC67">
        <v>96.56</v>
      </c>
      <c r="BD67">
        <v>190.81</v>
      </c>
      <c r="BE67">
        <v>36.69</v>
      </c>
      <c r="BF67">
        <v>49.73</v>
      </c>
      <c r="BG67">
        <v>0</v>
      </c>
      <c r="BH67">
        <v>0.97</v>
      </c>
      <c r="BI67">
        <v>0.41</v>
      </c>
      <c r="BJ67">
        <v>0.52</v>
      </c>
      <c r="BK67">
        <v>0.97</v>
      </c>
      <c r="BL67">
        <v>0.97</v>
      </c>
      <c r="BM67">
        <v>1.01</v>
      </c>
      <c r="BN67">
        <v>0.97</v>
      </c>
      <c r="BO67">
        <v>0.61</v>
      </c>
      <c r="BP67">
        <v>0.61</v>
      </c>
      <c r="BQ67">
        <v>0</v>
      </c>
      <c r="BR67">
        <v>2.9</v>
      </c>
      <c r="BS67">
        <v>0</v>
      </c>
      <c r="BT67">
        <v>24.14</v>
      </c>
      <c r="BU67">
        <v>22.77</v>
      </c>
      <c r="BV67">
        <v>60.35</v>
      </c>
      <c r="BW67">
        <v>96.56</v>
      </c>
      <c r="BX67">
        <v>0</v>
      </c>
      <c r="BY67">
        <v>0</v>
      </c>
      <c r="BZ67">
        <v>96.56</v>
      </c>
      <c r="CA67">
        <v>14.48</v>
      </c>
      <c r="CB67">
        <v>99.92</v>
      </c>
      <c r="CC67">
        <v>30.8</v>
      </c>
      <c r="CD67">
        <v>13.2</v>
      </c>
    </row>
    <row r="68" spans="7:82">
      <c r="G68" t="s">
        <v>110</v>
      </c>
      <c r="H68" s="115">
        <v>776.17000000000007</v>
      </c>
      <c r="I68" s="88">
        <v>310.89000000000004</v>
      </c>
      <c r="J68" s="88">
        <v>534.35</v>
      </c>
      <c r="K68" s="88">
        <v>20.279999999999998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11.73</v>
      </c>
      <c r="Z68">
        <v>96.56</v>
      </c>
      <c r="AA68">
        <v>8.15</v>
      </c>
      <c r="AB68">
        <v>28.5</v>
      </c>
      <c r="AC68">
        <v>0.97</v>
      </c>
      <c r="AD68">
        <v>28.97</v>
      </c>
      <c r="AE68">
        <v>121.67</v>
      </c>
      <c r="AF68">
        <v>0</v>
      </c>
      <c r="AG68">
        <v>0</v>
      </c>
      <c r="AH68">
        <v>0</v>
      </c>
      <c r="AI68">
        <v>0</v>
      </c>
      <c r="AJ68">
        <v>43.45</v>
      </c>
      <c r="AK68">
        <v>19.309999999999999</v>
      </c>
      <c r="AL68">
        <v>0.77</v>
      </c>
      <c r="AM68">
        <v>49.73</v>
      </c>
      <c r="AN68">
        <v>0</v>
      </c>
      <c r="AO68">
        <v>0</v>
      </c>
      <c r="AP68">
        <v>24.86</v>
      </c>
      <c r="AQ68">
        <v>48.28</v>
      </c>
      <c r="AR68">
        <v>81.11</v>
      </c>
      <c r="AS68">
        <v>0</v>
      </c>
      <c r="AT68">
        <v>21</v>
      </c>
      <c r="AU68">
        <v>14.48</v>
      </c>
      <c r="AV68">
        <v>0</v>
      </c>
      <c r="AW68">
        <v>27.47</v>
      </c>
      <c r="AX68">
        <v>42.13</v>
      </c>
      <c r="AY68">
        <v>37.93</v>
      </c>
      <c r="AZ68">
        <v>21.79</v>
      </c>
      <c r="BA68">
        <v>25.9</v>
      </c>
      <c r="BB68">
        <v>0</v>
      </c>
      <c r="BC68">
        <v>96.56</v>
      </c>
      <c r="BD68">
        <v>190.81</v>
      </c>
      <c r="BE68">
        <v>36.69</v>
      </c>
      <c r="BF68">
        <v>49.73</v>
      </c>
      <c r="BG68">
        <v>0</v>
      </c>
      <c r="BH68">
        <v>0.97</v>
      </c>
      <c r="BI68">
        <v>0.41</v>
      </c>
      <c r="BJ68">
        <v>0.52</v>
      </c>
      <c r="BK68">
        <v>0.97</v>
      </c>
      <c r="BL68">
        <v>0.97</v>
      </c>
      <c r="BM68">
        <v>1.01</v>
      </c>
      <c r="BN68">
        <v>0.97</v>
      </c>
      <c r="BO68">
        <v>0.61</v>
      </c>
      <c r="BP68">
        <v>0.61</v>
      </c>
      <c r="BQ68">
        <v>0</v>
      </c>
      <c r="BR68">
        <v>2.9</v>
      </c>
      <c r="BS68">
        <v>0</v>
      </c>
      <c r="BT68">
        <v>24.14</v>
      </c>
      <c r="BU68">
        <v>22.77</v>
      </c>
      <c r="BV68">
        <v>60.35</v>
      </c>
      <c r="BW68">
        <v>96.56</v>
      </c>
      <c r="BX68">
        <v>0</v>
      </c>
      <c r="BY68">
        <v>0</v>
      </c>
      <c r="BZ68">
        <v>96.56</v>
      </c>
      <c r="CA68">
        <v>14.48</v>
      </c>
      <c r="CB68">
        <v>99.92</v>
      </c>
      <c r="CC68">
        <v>30.8</v>
      </c>
      <c r="CD68">
        <v>13.2</v>
      </c>
    </row>
    <row r="69" spans="7:82">
      <c r="G69" t="s">
        <v>111</v>
      </c>
      <c r="H69" s="115">
        <v>773.37000000000012</v>
      </c>
      <c r="I69" s="88">
        <v>309.69000000000005</v>
      </c>
      <c r="J69" s="88">
        <v>534.35</v>
      </c>
      <c r="K69" s="88">
        <v>20.279999999999998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11.73</v>
      </c>
      <c r="Z69">
        <v>96.56</v>
      </c>
      <c r="AA69">
        <v>8.15</v>
      </c>
      <c r="AB69">
        <v>28.5</v>
      </c>
      <c r="AC69">
        <v>0.97</v>
      </c>
      <c r="AD69">
        <v>28.97</v>
      </c>
      <c r="AE69">
        <v>121.67</v>
      </c>
      <c r="AF69">
        <v>0</v>
      </c>
      <c r="AG69">
        <v>0</v>
      </c>
      <c r="AH69">
        <v>0</v>
      </c>
      <c r="AI69">
        <v>0</v>
      </c>
      <c r="AJ69">
        <v>43.45</v>
      </c>
      <c r="AK69">
        <v>19.309999999999999</v>
      </c>
      <c r="AL69">
        <v>0.77</v>
      </c>
      <c r="AM69">
        <v>49.73</v>
      </c>
      <c r="AN69">
        <v>0</v>
      </c>
      <c r="AO69">
        <v>0</v>
      </c>
      <c r="AP69">
        <v>24.86</v>
      </c>
      <c r="AQ69">
        <v>48.28</v>
      </c>
      <c r="AR69">
        <v>81.11</v>
      </c>
      <c r="AS69">
        <v>0</v>
      </c>
      <c r="AT69">
        <v>21</v>
      </c>
      <c r="AU69">
        <v>14.48</v>
      </c>
      <c r="AV69">
        <v>0</v>
      </c>
      <c r="AW69">
        <v>27.47</v>
      </c>
      <c r="AX69">
        <v>42.13</v>
      </c>
      <c r="AY69">
        <v>37.93</v>
      </c>
      <c r="AZ69">
        <v>21.79</v>
      </c>
      <c r="BA69">
        <v>25.9</v>
      </c>
      <c r="BB69">
        <v>0</v>
      </c>
      <c r="BC69">
        <v>96.56</v>
      </c>
      <c r="BD69">
        <v>190.81</v>
      </c>
      <c r="BE69">
        <v>36.69</v>
      </c>
      <c r="BF69">
        <v>49.73</v>
      </c>
      <c r="BG69">
        <v>0</v>
      </c>
      <c r="BH69">
        <v>0.97</v>
      </c>
      <c r="BI69">
        <v>0.41</v>
      </c>
      <c r="BJ69">
        <v>0.52</v>
      </c>
      <c r="BK69">
        <v>0.97</v>
      </c>
      <c r="BL69">
        <v>0.97</v>
      </c>
      <c r="BM69">
        <v>1.01</v>
      </c>
      <c r="BN69">
        <v>0.97</v>
      </c>
      <c r="BO69">
        <v>0.61</v>
      </c>
      <c r="BP69">
        <v>0.61</v>
      </c>
      <c r="BQ69">
        <v>0</v>
      </c>
      <c r="BR69">
        <v>2.9</v>
      </c>
      <c r="BS69">
        <v>0</v>
      </c>
      <c r="BT69">
        <v>24.14</v>
      </c>
      <c r="BU69">
        <v>22.77</v>
      </c>
      <c r="BV69">
        <v>60.35</v>
      </c>
      <c r="BW69">
        <v>96.56</v>
      </c>
      <c r="BX69">
        <v>0</v>
      </c>
      <c r="BY69">
        <v>0</v>
      </c>
      <c r="BZ69">
        <v>96.56</v>
      </c>
      <c r="CA69">
        <v>14.48</v>
      </c>
      <c r="CB69">
        <v>99.92</v>
      </c>
      <c r="CC69">
        <v>28</v>
      </c>
      <c r="CD69">
        <v>12</v>
      </c>
    </row>
    <row r="70" spans="7:82">
      <c r="G70" t="s">
        <v>112</v>
      </c>
      <c r="H70" s="115">
        <v>769.87000000000012</v>
      </c>
      <c r="I70" s="88">
        <v>308.19000000000005</v>
      </c>
      <c r="J70" s="88">
        <v>534.35</v>
      </c>
      <c r="K70" s="88">
        <v>20.279999999999998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11.73</v>
      </c>
      <c r="Z70">
        <v>96.56</v>
      </c>
      <c r="AA70">
        <v>8.15</v>
      </c>
      <c r="AB70">
        <v>28.5</v>
      </c>
      <c r="AC70">
        <v>0.97</v>
      </c>
      <c r="AD70">
        <v>28.97</v>
      </c>
      <c r="AE70">
        <v>121.67</v>
      </c>
      <c r="AF70">
        <v>0</v>
      </c>
      <c r="AG70">
        <v>0</v>
      </c>
      <c r="AH70">
        <v>0</v>
      </c>
      <c r="AI70">
        <v>0</v>
      </c>
      <c r="AJ70">
        <v>43.45</v>
      </c>
      <c r="AK70">
        <v>19.309999999999999</v>
      </c>
      <c r="AL70">
        <v>0.77</v>
      </c>
      <c r="AM70">
        <v>49.73</v>
      </c>
      <c r="AN70">
        <v>0</v>
      </c>
      <c r="AO70">
        <v>0</v>
      </c>
      <c r="AP70">
        <v>24.86</v>
      </c>
      <c r="AQ70">
        <v>48.28</v>
      </c>
      <c r="AR70">
        <v>81.11</v>
      </c>
      <c r="AS70">
        <v>0</v>
      </c>
      <c r="AT70">
        <v>21</v>
      </c>
      <c r="AU70">
        <v>14.48</v>
      </c>
      <c r="AV70">
        <v>0</v>
      </c>
      <c r="AW70">
        <v>27.47</v>
      </c>
      <c r="AX70">
        <v>42.13</v>
      </c>
      <c r="AY70">
        <v>37.93</v>
      </c>
      <c r="AZ70">
        <v>21.79</v>
      </c>
      <c r="BA70">
        <v>25.9</v>
      </c>
      <c r="BB70">
        <v>0</v>
      </c>
      <c r="BC70">
        <v>96.56</v>
      </c>
      <c r="BD70">
        <v>190.81</v>
      </c>
      <c r="BE70">
        <v>36.69</v>
      </c>
      <c r="BF70">
        <v>49.73</v>
      </c>
      <c r="BG70">
        <v>0</v>
      </c>
      <c r="BH70">
        <v>0.97</v>
      </c>
      <c r="BI70">
        <v>0.41</v>
      </c>
      <c r="BJ70">
        <v>0.52</v>
      </c>
      <c r="BK70">
        <v>0.97</v>
      </c>
      <c r="BL70">
        <v>0.97</v>
      </c>
      <c r="BM70">
        <v>1.01</v>
      </c>
      <c r="BN70">
        <v>0.97</v>
      </c>
      <c r="BO70">
        <v>0.61</v>
      </c>
      <c r="BP70">
        <v>0.61</v>
      </c>
      <c r="BQ70">
        <v>0</v>
      </c>
      <c r="BR70">
        <v>2.9</v>
      </c>
      <c r="BS70">
        <v>0</v>
      </c>
      <c r="BT70">
        <v>24.14</v>
      </c>
      <c r="BU70">
        <v>22.77</v>
      </c>
      <c r="BV70">
        <v>60.35</v>
      </c>
      <c r="BW70">
        <v>96.56</v>
      </c>
      <c r="BX70">
        <v>0</v>
      </c>
      <c r="BY70">
        <v>0</v>
      </c>
      <c r="BZ70">
        <v>96.56</v>
      </c>
      <c r="CA70">
        <v>14.48</v>
      </c>
      <c r="CB70">
        <v>99.92</v>
      </c>
      <c r="CC70">
        <v>24.5</v>
      </c>
      <c r="CD70">
        <v>10.5</v>
      </c>
    </row>
    <row r="71" spans="7:82">
      <c r="G71" t="s">
        <v>113</v>
      </c>
      <c r="H71" s="115">
        <v>739.50000000000011</v>
      </c>
      <c r="I71" s="88">
        <v>307.59000000000003</v>
      </c>
      <c r="J71" s="88">
        <v>534.54</v>
      </c>
      <c r="K71" s="88">
        <v>20.279999999999998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11.92</v>
      </c>
      <c r="Z71">
        <v>96.56</v>
      </c>
      <c r="AA71">
        <v>8.15</v>
      </c>
      <c r="AB71">
        <v>28.5</v>
      </c>
      <c r="AC71">
        <v>0.97</v>
      </c>
      <c r="AD71">
        <v>0</v>
      </c>
      <c r="AE71">
        <v>121.67</v>
      </c>
      <c r="AF71">
        <v>0</v>
      </c>
      <c r="AG71">
        <v>0</v>
      </c>
      <c r="AH71">
        <v>0</v>
      </c>
      <c r="AI71">
        <v>0</v>
      </c>
      <c r="AJ71">
        <v>43.45</v>
      </c>
      <c r="AK71">
        <v>19.309999999999999</v>
      </c>
      <c r="AL71">
        <v>0.77</v>
      </c>
      <c r="AM71">
        <v>49.73</v>
      </c>
      <c r="AN71">
        <v>0</v>
      </c>
      <c r="AO71">
        <v>0</v>
      </c>
      <c r="AP71">
        <v>24.86</v>
      </c>
      <c r="AQ71">
        <v>48.28</v>
      </c>
      <c r="AR71">
        <v>81.11</v>
      </c>
      <c r="AS71">
        <v>0</v>
      </c>
      <c r="AT71">
        <v>21</v>
      </c>
      <c r="AU71">
        <v>14.48</v>
      </c>
      <c r="AV71">
        <v>0</v>
      </c>
      <c r="AW71">
        <v>27.47</v>
      </c>
      <c r="AX71">
        <v>42.13</v>
      </c>
      <c r="AY71">
        <v>37.93</v>
      </c>
      <c r="AZ71">
        <v>21.79</v>
      </c>
      <c r="BA71">
        <v>25.9</v>
      </c>
      <c r="BB71">
        <v>0</v>
      </c>
      <c r="BC71">
        <v>96.56</v>
      </c>
      <c r="BD71">
        <v>190.81</v>
      </c>
      <c r="BE71">
        <v>36.69</v>
      </c>
      <c r="BF71">
        <v>49.73</v>
      </c>
      <c r="BG71">
        <v>0</v>
      </c>
      <c r="BH71">
        <v>0.97</v>
      </c>
      <c r="BI71">
        <v>0.41</v>
      </c>
      <c r="BJ71">
        <v>0.52</v>
      </c>
      <c r="BK71">
        <v>0.97</v>
      </c>
      <c r="BL71">
        <v>0.97</v>
      </c>
      <c r="BM71">
        <v>1.01</v>
      </c>
      <c r="BN71">
        <v>0.97</v>
      </c>
      <c r="BO71">
        <v>0.61</v>
      </c>
      <c r="BP71">
        <v>0.61</v>
      </c>
      <c r="BQ71">
        <v>0</v>
      </c>
      <c r="BR71">
        <v>2.9</v>
      </c>
      <c r="BS71">
        <v>0</v>
      </c>
      <c r="BT71">
        <v>24.14</v>
      </c>
      <c r="BU71">
        <v>22.77</v>
      </c>
      <c r="BV71">
        <v>60.35</v>
      </c>
      <c r="BW71">
        <v>96.56</v>
      </c>
      <c r="BX71">
        <v>0</v>
      </c>
      <c r="BY71">
        <v>0</v>
      </c>
      <c r="BZ71">
        <v>96.56</v>
      </c>
      <c r="CA71">
        <v>14.48</v>
      </c>
      <c r="CB71">
        <v>99.92</v>
      </c>
      <c r="CC71">
        <v>23.1</v>
      </c>
      <c r="CD71">
        <v>9.9</v>
      </c>
    </row>
    <row r="72" spans="7:82">
      <c r="G72" t="s">
        <v>114</v>
      </c>
      <c r="H72" s="115">
        <v>737.40000000000009</v>
      </c>
      <c r="I72" s="88">
        <v>306.69000000000005</v>
      </c>
      <c r="J72" s="88">
        <v>534.54</v>
      </c>
      <c r="K72" s="88">
        <v>20.279999999999998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11.92</v>
      </c>
      <c r="Z72">
        <v>96.56</v>
      </c>
      <c r="AA72">
        <v>8.15</v>
      </c>
      <c r="AB72">
        <v>28.5</v>
      </c>
      <c r="AC72">
        <v>0.97</v>
      </c>
      <c r="AD72">
        <v>0</v>
      </c>
      <c r="AE72">
        <v>121.67</v>
      </c>
      <c r="AF72">
        <v>0</v>
      </c>
      <c r="AG72">
        <v>0</v>
      </c>
      <c r="AH72">
        <v>0</v>
      </c>
      <c r="AI72">
        <v>0</v>
      </c>
      <c r="AJ72">
        <v>43.45</v>
      </c>
      <c r="AK72">
        <v>19.309999999999999</v>
      </c>
      <c r="AL72">
        <v>0.77</v>
      </c>
      <c r="AM72">
        <v>49.73</v>
      </c>
      <c r="AN72">
        <v>0</v>
      </c>
      <c r="AO72">
        <v>0</v>
      </c>
      <c r="AP72">
        <v>24.86</v>
      </c>
      <c r="AQ72">
        <v>48.28</v>
      </c>
      <c r="AR72">
        <v>81.11</v>
      </c>
      <c r="AS72">
        <v>0</v>
      </c>
      <c r="AT72">
        <v>21</v>
      </c>
      <c r="AU72">
        <v>14.48</v>
      </c>
      <c r="AV72">
        <v>0</v>
      </c>
      <c r="AW72">
        <v>27.47</v>
      </c>
      <c r="AX72">
        <v>42.13</v>
      </c>
      <c r="AY72">
        <v>37.93</v>
      </c>
      <c r="AZ72">
        <v>21.79</v>
      </c>
      <c r="BA72">
        <v>25.9</v>
      </c>
      <c r="BB72">
        <v>0</v>
      </c>
      <c r="BC72">
        <v>96.56</v>
      </c>
      <c r="BD72">
        <v>190.81</v>
      </c>
      <c r="BE72">
        <v>36.69</v>
      </c>
      <c r="BF72">
        <v>49.73</v>
      </c>
      <c r="BG72">
        <v>0</v>
      </c>
      <c r="BH72">
        <v>0.97</v>
      </c>
      <c r="BI72">
        <v>0.41</v>
      </c>
      <c r="BJ72">
        <v>0.52</v>
      </c>
      <c r="BK72">
        <v>0.97</v>
      </c>
      <c r="BL72">
        <v>0.97</v>
      </c>
      <c r="BM72">
        <v>1.01</v>
      </c>
      <c r="BN72">
        <v>0.97</v>
      </c>
      <c r="BO72">
        <v>0.61</v>
      </c>
      <c r="BP72">
        <v>0.61</v>
      </c>
      <c r="BQ72">
        <v>0</v>
      </c>
      <c r="BR72">
        <v>2.9</v>
      </c>
      <c r="BS72">
        <v>0</v>
      </c>
      <c r="BT72">
        <v>24.14</v>
      </c>
      <c r="BU72">
        <v>22.77</v>
      </c>
      <c r="BV72">
        <v>60.35</v>
      </c>
      <c r="BW72">
        <v>96.56</v>
      </c>
      <c r="BX72">
        <v>0</v>
      </c>
      <c r="BY72">
        <v>0</v>
      </c>
      <c r="BZ72">
        <v>96.56</v>
      </c>
      <c r="CA72">
        <v>14.48</v>
      </c>
      <c r="CB72">
        <v>99.92</v>
      </c>
      <c r="CC72">
        <v>21</v>
      </c>
      <c r="CD72">
        <v>9</v>
      </c>
    </row>
    <row r="73" spans="7:82">
      <c r="G73" t="s">
        <v>115</v>
      </c>
      <c r="H73" s="115">
        <v>735.30000000000007</v>
      </c>
      <c r="I73" s="88">
        <v>305.79000000000008</v>
      </c>
      <c r="J73" s="88">
        <v>534.54</v>
      </c>
      <c r="K73" s="88">
        <v>20.279999999999998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11.92</v>
      </c>
      <c r="Z73">
        <v>96.56</v>
      </c>
      <c r="AA73">
        <v>8.15</v>
      </c>
      <c r="AB73">
        <v>28.5</v>
      </c>
      <c r="AC73">
        <v>0.97</v>
      </c>
      <c r="AD73">
        <v>0</v>
      </c>
      <c r="AE73">
        <v>121.67</v>
      </c>
      <c r="AF73">
        <v>0</v>
      </c>
      <c r="AG73">
        <v>0</v>
      </c>
      <c r="AH73">
        <v>0</v>
      </c>
      <c r="AI73">
        <v>0</v>
      </c>
      <c r="AJ73">
        <v>43.45</v>
      </c>
      <c r="AK73">
        <v>19.309999999999999</v>
      </c>
      <c r="AL73">
        <v>0.77</v>
      </c>
      <c r="AM73">
        <v>49.73</v>
      </c>
      <c r="AN73">
        <v>0</v>
      </c>
      <c r="AO73">
        <v>0</v>
      </c>
      <c r="AP73">
        <v>24.86</v>
      </c>
      <c r="AQ73">
        <v>48.28</v>
      </c>
      <c r="AR73">
        <v>81.11</v>
      </c>
      <c r="AS73">
        <v>0</v>
      </c>
      <c r="AT73">
        <v>21</v>
      </c>
      <c r="AU73">
        <v>14.48</v>
      </c>
      <c r="AV73">
        <v>0</v>
      </c>
      <c r="AW73">
        <v>27.47</v>
      </c>
      <c r="AX73">
        <v>42.13</v>
      </c>
      <c r="AY73">
        <v>37.93</v>
      </c>
      <c r="AZ73">
        <v>21.79</v>
      </c>
      <c r="BA73">
        <v>25.9</v>
      </c>
      <c r="BB73">
        <v>0</v>
      </c>
      <c r="BC73">
        <v>96.56</v>
      </c>
      <c r="BD73">
        <v>190.81</v>
      </c>
      <c r="BE73">
        <v>36.69</v>
      </c>
      <c r="BF73">
        <v>49.73</v>
      </c>
      <c r="BG73">
        <v>0</v>
      </c>
      <c r="BH73">
        <v>0.97</v>
      </c>
      <c r="BI73">
        <v>0.41</v>
      </c>
      <c r="BJ73">
        <v>0.52</v>
      </c>
      <c r="BK73">
        <v>0.97</v>
      </c>
      <c r="BL73">
        <v>0.97</v>
      </c>
      <c r="BM73">
        <v>1.01</v>
      </c>
      <c r="BN73">
        <v>0.97</v>
      </c>
      <c r="BO73">
        <v>0.61</v>
      </c>
      <c r="BP73">
        <v>0.61</v>
      </c>
      <c r="BQ73">
        <v>0</v>
      </c>
      <c r="BR73">
        <v>2.9</v>
      </c>
      <c r="BS73">
        <v>0</v>
      </c>
      <c r="BT73">
        <v>24.14</v>
      </c>
      <c r="BU73">
        <v>22.77</v>
      </c>
      <c r="BV73">
        <v>60.35</v>
      </c>
      <c r="BW73">
        <v>96.56</v>
      </c>
      <c r="BX73">
        <v>0</v>
      </c>
      <c r="BY73">
        <v>0</v>
      </c>
      <c r="BZ73">
        <v>96.56</v>
      </c>
      <c r="CA73">
        <v>14.48</v>
      </c>
      <c r="CB73">
        <v>99.92</v>
      </c>
      <c r="CC73">
        <v>18.899999999999999</v>
      </c>
      <c r="CD73">
        <v>8.1</v>
      </c>
    </row>
    <row r="74" spans="7:82">
      <c r="G74" t="s">
        <v>116</v>
      </c>
      <c r="H74" s="115">
        <v>732.50000000000011</v>
      </c>
      <c r="I74" s="88">
        <v>304.59000000000003</v>
      </c>
      <c r="J74" s="88">
        <v>534.54</v>
      </c>
      <c r="K74" s="88">
        <v>20.279999999999998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11.92</v>
      </c>
      <c r="Z74">
        <v>96.56</v>
      </c>
      <c r="AA74">
        <v>8.15</v>
      </c>
      <c r="AB74">
        <v>28.5</v>
      </c>
      <c r="AC74">
        <v>0.97</v>
      </c>
      <c r="AD74">
        <v>0</v>
      </c>
      <c r="AE74">
        <v>121.67</v>
      </c>
      <c r="AF74">
        <v>0</v>
      </c>
      <c r="AG74">
        <v>0</v>
      </c>
      <c r="AH74">
        <v>0</v>
      </c>
      <c r="AI74">
        <v>0</v>
      </c>
      <c r="AJ74">
        <v>43.45</v>
      </c>
      <c r="AK74">
        <v>19.309999999999999</v>
      </c>
      <c r="AL74">
        <v>0.77</v>
      </c>
      <c r="AM74">
        <v>49.73</v>
      </c>
      <c r="AN74">
        <v>0</v>
      </c>
      <c r="AO74">
        <v>0</v>
      </c>
      <c r="AP74">
        <v>24.86</v>
      </c>
      <c r="AQ74">
        <v>48.28</v>
      </c>
      <c r="AR74">
        <v>81.11</v>
      </c>
      <c r="AS74">
        <v>0</v>
      </c>
      <c r="AT74">
        <v>21</v>
      </c>
      <c r="AU74">
        <v>14.48</v>
      </c>
      <c r="AV74">
        <v>0</v>
      </c>
      <c r="AW74">
        <v>27.47</v>
      </c>
      <c r="AX74">
        <v>42.13</v>
      </c>
      <c r="AY74">
        <v>37.93</v>
      </c>
      <c r="AZ74">
        <v>21.79</v>
      </c>
      <c r="BA74">
        <v>25.9</v>
      </c>
      <c r="BB74">
        <v>0</v>
      </c>
      <c r="BC74">
        <v>96.56</v>
      </c>
      <c r="BD74">
        <v>190.81</v>
      </c>
      <c r="BE74">
        <v>36.69</v>
      </c>
      <c r="BF74">
        <v>49.73</v>
      </c>
      <c r="BG74">
        <v>0</v>
      </c>
      <c r="BH74">
        <v>0.97</v>
      </c>
      <c r="BI74">
        <v>0.41</v>
      </c>
      <c r="BJ74">
        <v>0.52</v>
      </c>
      <c r="BK74">
        <v>0.97</v>
      </c>
      <c r="BL74">
        <v>0.97</v>
      </c>
      <c r="BM74">
        <v>1.01</v>
      </c>
      <c r="BN74">
        <v>0.97</v>
      </c>
      <c r="BO74">
        <v>0.61</v>
      </c>
      <c r="BP74">
        <v>0.61</v>
      </c>
      <c r="BQ74">
        <v>0</v>
      </c>
      <c r="BR74">
        <v>2.9</v>
      </c>
      <c r="BS74">
        <v>0</v>
      </c>
      <c r="BT74">
        <v>24.14</v>
      </c>
      <c r="BU74">
        <v>22.77</v>
      </c>
      <c r="BV74">
        <v>60.35</v>
      </c>
      <c r="BW74">
        <v>96.56</v>
      </c>
      <c r="BX74">
        <v>0</v>
      </c>
      <c r="BY74">
        <v>0</v>
      </c>
      <c r="BZ74">
        <v>96.56</v>
      </c>
      <c r="CA74">
        <v>14.48</v>
      </c>
      <c r="CB74">
        <v>99.92</v>
      </c>
      <c r="CC74">
        <v>16.100000000000001</v>
      </c>
      <c r="CD74">
        <v>6.9</v>
      </c>
    </row>
    <row r="75" spans="7:82">
      <c r="G75" t="s">
        <v>117</v>
      </c>
      <c r="H75" s="115">
        <v>706.71</v>
      </c>
      <c r="I75" s="88">
        <v>302.79000000000008</v>
      </c>
      <c r="J75" s="88">
        <v>534.72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12.1</v>
      </c>
      <c r="Z75">
        <v>96.56</v>
      </c>
      <c r="AA75">
        <v>8.15</v>
      </c>
      <c r="AB75">
        <v>28.5</v>
      </c>
      <c r="AC75">
        <v>0.97</v>
      </c>
      <c r="AD75">
        <v>0</v>
      </c>
      <c r="AE75">
        <v>121.67</v>
      </c>
      <c r="AF75">
        <v>0</v>
      </c>
      <c r="AG75">
        <v>0</v>
      </c>
      <c r="AH75">
        <v>0</v>
      </c>
      <c r="AI75">
        <v>0</v>
      </c>
      <c r="AJ75">
        <v>43.45</v>
      </c>
      <c r="AK75">
        <v>0</v>
      </c>
      <c r="AL75">
        <v>0.77</v>
      </c>
      <c r="AM75">
        <v>49.73</v>
      </c>
      <c r="AN75">
        <v>0</v>
      </c>
      <c r="AO75">
        <v>0</v>
      </c>
      <c r="AP75">
        <v>24.86</v>
      </c>
      <c r="AQ75">
        <v>48.28</v>
      </c>
      <c r="AR75">
        <v>81.11</v>
      </c>
      <c r="AS75">
        <v>0</v>
      </c>
      <c r="AT75">
        <v>21</v>
      </c>
      <c r="AU75">
        <v>14.48</v>
      </c>
      <c r="AV75">
        <v>0</v>
      </c>
      <c r="AW75">
        <v>27.47</v>
      </c>
      <c r="AX75">
        <v>42.13</v>
      </c>
      <c r="AY75">
        <v>37.93</v>
      </c>
      <c r="AZ75">
        <v>21.79</v>
      </c>
      <c r="BA75">
        <v>25.9</v>
      </c>
      <c r="BB75">
        <v>0</v>
      </c>
      <c r="BC75">
        <v>96.56</v>
      </c>
      <c r="BD75">
        <v>190.81</v>
      </c>
      <c r="BE75">
        <v>36.69</v>
      </c>
      <c r="BF75">
        <v>49.73</v>
      </c>
      <c r="BG75">
        <v>0</v>
      </c>
      <c r="BH75">
        <v>0.97</v>
      </c>
      <c r="BI75">
        <v>0.41</v>
      </c>
      <c r="BJ75">
        <v>0.52</v>
      </c>
      <c r="BK75">
        <v>0.97</v>
      </c>
      <c r="BL75">
        <v>0.97</v>
      </c>
      <c r="BM75">
        <v>1.01</v>
      </c>
      <c r="BN75">
        <v>0.97</v>
      </c>
      <c r="BO75">
        <v>0.61</v>
      </c>
      <c r="BP75">
        <v>0.61</v>
      </c>
      <c r="BQ75">
        <v>0</v>
      </c>
      <c r="BR75">
        <v>2.9</v>
      </c>
      <c r="BS75">
        <v>24.86</v>
      </c>
      <c r="BT75">
        <v>24.14</v>
      </c>
      <c r="BU75">
        <v>22.77</v>
      </c>
      <c r="BV75">
        <v>60.35</v>
      </c>
      <c r="BW75">
        <v>96.56</v>
      </c>
      <c r="BX75">
        <v>0</v>
      </c>
      <c r="BY75">
        <v>50.11</v>
      </c>
      <c r="BZ75">
        <v>0</v>
      </c>
      <c r="CA75">
        <v>14.48</v>
      </c>
      <c r="CB75">
        <v>99.92</v>
      </c>
      <c r="CC75">
        <v>11.9</v>
      </c>
      <c r="CD75">
        <v>5.0999999999999996</v>
      </c>
    </row>
    <row r="76" spans="7:82">
      <c r="G76" t="s">
        <v>118</v>
      </c>
      <c r="H76" s="115">
        <v>704.61</v>
      </c>
      <c r="I76" s="88">
        <v>301.89000000000004</v>
      </c>
      <c r="J76" s="88">
        <v>534.72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12.1</v>
      </c>
      <c r="Z76">
        <v>96.56</v>
      </c>
      <c r="AA76">
        <v>8.15</v>
      </c>
      <c r="AB76">
        <v>28.5</v>
      </c>
      <c r="AC76">
        <v>0.97</v>
      </c>
      <c r="AD76">
        <v>0</v>
      </c>
      <c r="AE76">
        <v>121.67</v>
      </c>
      <c r="AF76">
        <v>0</v>
      </c>
      <c r="AG76">
        <v>0</v>
      </c>
      <c r="AH76">
        <v>0</v>
      </c>
      <c r="AI76">
        <v>0</v>
      </c>
      <c r="AJ76">
        <v>43.45</v>
      </c>
      <c r="AK76">
        <v>0</v>
      </c>
      <c r="AL76">
        <v>0.77</v>
      </c>
      <c r="AM76">
        <v>49.73</v>
      </c>
      <c r="AN76">
        <v>0</v>
      </c>
      <c r="AO76">
        <v>0</v>
      </c>
      <c r="AP76">
        <v>24.86</v>
      </c>
      <c r="AQ76">
        <v>48.28</v>
      </c>
      <c r="AR76">
        <v>81.11</v>
      </c>
      <c r="AS76">
        <v>0</v>
      </c>
      <c r="AT76">
        <v>21</v>
      </c>
      <c r="AU76">
        <v>14.48</v>
      </c>
      <c r="AV76">
        <v>0</v>
      </c>
      <c r="AW76">
        <v>27.47</v>
      </c>
      <c r="AX76">
        <v>42.13</v>
      </c>
      <c r="AY76">
        <v>37.93</v>
      </c>
      <c r="AZ76">
        <v>21.79</v>
      </c>
      <c r="BA76">
        <v>25.9</v>
      </c>
      <c r="BB76">
        <v>0</v>
      </c>
      <c r="BC76">
        <v>96.56</v>
      </c>
      <c r="BD76">
        <v>190.81</v>
      </c>
      <c r="BE76">
        <v>36.69</v>
      </c>
      <c r="BF76">
        <v>49.73</v>
      </c>
      <c r="BG76">
        <v>0</v>
      </c>
      <c r="BH76">
        <v>0.97</v>
      </c>
      <c r="BI76">
        <v>0.41</v>
      </c>
      <c r="BJ76">
        <v>0.52</v>
      </c>
      <c r="BK76">
        <v>0.97</v>
      </c>
      <c r="BL76">
        <v>0.97</v>
      </c>
      <c r="BM76">
        <v>1.01</v>
      </c>
      <c r="BN76">
        <v>0.97</v>
      </c>
      <c r="BO76">
        <v>0.61</v>
      </c>
      <c r="BP76">
        <v>0.61</v>
      </c>
      <c r="BQ76">
        <v>0</v>
      </c>
      <c r="BR76">
        <v>2.9</v>
      </c>
      <c r="BS76">
        <v>24.86</v>
      </c>
      <c r="BT76">
        <v>24.14</v>
      </c>
      <c r="BU76">
        <v>22.77</v>
      </c>
      <c r="BV76">
        <v>60.35</v>
      </c>
      <c r="BW76">
        <v>96.56</v>
      </c>
      <c r="BX76">
        <v>0</v>
      </c>
      <c r="BY76">
        <v>50.11</v>
      </c>
      <c r="BZ76">
        <v>0</v>
      </c>
      <c r="CA76">
        <v>14.48</v>
      </c>
      <c r="CB76">
        <v>99.92</v>
      </c>
      <c r="CC76">
        <v>9.8000000000000007</v>
      </c>
      <c r="CD76">
        <v>4.2</v>
      </c>
    </row>
    <row r="77" spans="7:82">
      <c r="G77" t="s">
        <v>119</v>
      </c>
      <c r="H77" s="115">
        <v>701.81000000000006</v>
      </c>
      <c r="I77" s="88">
        <v>300.69000000000005</v>
      </c>
      <c r="J77" s="88">
        <v>534.72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12.1</v>
      </c>
      <c r="Z77">
        <v>96.56</v>
      </c>
      <c r="AA77">
        <v>8.15</v>
      </c>
      <c r="AB77">
        <v>28.5</v>
      </c>
      <c r="AC77">
        <v>0.97</v>
      </c>
      <c r="AD77">
        <v>0</v>
      </c>
      <c r="AE77">
        <v>121.67</v>
      </c>
      <c r="AF77">
        <v>0</v>
      </c>
      <c r="AG77">
        <v>0</v>
      </c>
      <c r="AH77">
        <v>0</v>
      </c>
      <c r="AI77">
        <v>0</v>
      </c>
      <c r="AJ77">
        <v>43.45</v>
      </c>
      <c r="AK77">
        <v>0</v>
      </c>
      <c r="AL77">
        <v>0.77</v>
      </c>
      <c r="AM77">
        <v>49.73</v>
      </c>
      <c r="AN77">
        <v>0</v>
      </c>
      <c r="AO77">
        <v>0</v>
      </c>
      <c r="AP77">
        <v>24.86</v>
      </c>
      <c r="AQ77">
        <v>48.28</v>
      </c>
      <c r="AR77">
        <v>81.11</v>
      </c>
      <c r="AS77">
        <v>0</v>
      </c>
      <c r="AT77">
        <v>21</v>
      </c>
      <c r="AU77">
        <v>14.48</v>
      </c>
      <c r="AV77">
        <v>0</v>
      </c>
      <c r="AW77">
        <v>27.47</v>
      </c>
      <c r="AX77">
        <v>42.13</v>
      </c>
      <c r="AY77">
        <v>37.93</v>
      </c>
      <c r="AZ77">
        <v>21.79</v>
      </c>
      <c r="BA77">
        <v>25.9</v>
      </c>
      <c r="BB77">
        <v>0</v>
      </c>
      <c r="BC77">
        <v>96.56</v>
      </c>
      <c r="BD77">
        <v>190.81</v>
      </c>
      <c r="BE77">
        <v>36.69</v>
      </c>
      <c r="BF77">
        <v>49.73</v>
      </c>
      <c r="BG77">
        <v>0</v>
      </c>
      <c r="BH77">
        <v>0.97</v>
      </c>
      <c r="BI77">
        <v>0.41</v>
      </c>
      <c r="BJ77">
        <v>0.52</v>
      </c>
      <c r="BK77">
        <v>0.97</v>
      </c>
      <c r="BL77">
        <v>0.97</v>
      </c>
      <c r="BM77">
        <v>1.01</v>
      </c>
      <c r="BN77">
        <v>0.97</v>
      </c>
      <c r="BO77">
        <v>0.61</v>
      </c>
      <c r="BP77">
        <v>0.61</v>
      </c>
      <c r="BQ77">
        <v>0</v>
      </c>
      <c r="BR77">
        <v>2.9</v>
      </c>
      <c r="BS77">
        <v>24.86</v>
      </c>
      <c r="BT77">
        <v>24.14</v>
      </c>
      <c r="BU77">
        <v>22.77</v>
      </c>
      <c r="BV77">
        <v>60.35</v>
      </c>
      <c r="BW77">
        <v>96.56</v>
      </c>
      <c r="BX77">
        <v>0</v>
      </c>
      <c r="BY77">
        <v>50.11</v>
      </c>
      <c r="BZ77">
        <v>0</v>
      </c>
      <c r="CA77">
        <v>14.48</v>
      </c>
      <c r="CB77">
        <v>99.92</v>
      </c>
      <c r="CC77">
        <v>7</v>
      </c>
      <c r="CD77">
        <v>3</v>
      </c>
    </row>
    <row r="78" spans="7:82">
      <c r="G78" t="s">
        <v>120</v>
      </c>
      <c r="H78" s="115">
        <v>700.41000000000008</v>
      </c>
      <c r="I78" s="88">
        <v>300.09000000000003</v>
      </c>
      <c r="J78" s="88">
        <v>534.72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12.1</v>
      </c>
      <c r="Z78">
        <v>96.56</v>
      </c>
      <c r="AA78">
        <v>8.15</v>
      </c>
      <c r="AB78">
        <v>28.5</v>
      </c>
      <c r="AC78">
        <v>0.97</v>
      </c>
      <c r="AD78">
        <v>0</v>
      </c>
      <c r="AE78">
        <v>121.67</v>
      </c>
      <c r="AF78">
        <v>0</v>
      </c>
      <c r="AG78">
        <v>0</v>
      </c>
      <c r="AH78">
        <v>0</v>
      </c>
      <c r="AI78">
        <v>0</v>
      </c>
      <c r="AJ78">
        <v>43.45</v>
      </c>
      <c r="AK78">
        <v>0</v>
      </c>
      <c r="AL78">
        <v>0.77</v>
      </c>
      <c r="AM78">
        <v>49.73</v>
      </c>
      <c r="AN78">
        <v>0</v>
      </c>
      <c r="AO78">
        <v>0</v>
      </c>
      <c r="AP78">
        <v>24.86</v>
      </c>
      <c r="AQ78">
        <v>48.28</v>
      </c>
      <c r="AR78">
        <v>81.11</v>
      </c>
      <c r="AS78">
        <v>0</v>
      </c>
      <c r="AT78">
        <v>21</v>
      </c>
      <c r="AU78">
        <v>14.48</v>
      </c>
      <c r="AV78">
        <v>0</v>
      </c>
      <c r="AW78">
        <v>27.47</v>
      </c>
      <c r="AX78">
        <v>42.13</v>
      </c>
      <c r="AY78">
        <v>37.93</v>
      </c>
      <c r="AZ78">
        <v>21.79</v>
      </c>
      <c r="BA78">
        <v>25.9</v>
      </c>
      <c r="BB78">
        <v>0</v>
      </c>
      <c r="BC78">
        <v>96.56</v>
      </c>
      <c r="BD78">
        <v>190.81</v>
      </c>
      <c r="BE78">
        <v>36.69</v>
      </c>
      <c r="BF78">
        <v>49.73</v>
      </c>
      <c r="BG78">
        <v>0</v>
      </c>
      <c r="BH78">
        <v>0.97</v>
      </c>
      <c r="BI78">
        <v>0.41</v>
      </c>
      <c r="BJ78">
        <v>0.52</v>
      </c>
      <c r="BK78">
        <v>0.97</v>
      </c>
      <c r="BL78">
        <v>0.97</v>
      </c>
      <c r="BM78">
        <v>1.01</v>
      </c>
      <c r="BN78">
        <v>0.97</v>
      </c>
      <c r="BO78">
        <v>0.61</v>
      </c>
      <c r="BP78">
        <v>0.61</v>
      </c>
      <c r="BQ78">
        <v>0</v>
      </c>
      <c r="BR78">
        <v>2.9</v>
      </c>
      <c r="BS78">
        <v>24.86</v>
      </c>
      <c r="BT78">
        <v>24.14</v>
      </c>
      <c r="BU78">
        <v>22.77</v>
      </c>
      <c r="BV78">
        <v>60.35</v>
      </c>
      <c r="BW78">
        <v>96.56</v>
      </c>
      <c r="BX78">
        <v>0</v>
      </c>
      <c r="BY78">
        <v>50.11</v>
      </c>
      <c r="BZ78">
        <v>0</v>
      </c>
      <c r="CA78">
        <v>14.48</v>
      </c>
      <c r="CB78">
        <v>99.92</v>
      </c>
      <c r="CC78">
        <v>5.6</v>
      </c>
      <c r="CD78">
        <v>2.4</v>
      </c>
    </row>
    <row r="79" spans="7:82">
      <c r="G79" t="s">
        <v>121</v>
      </c>
      <c r="H79" s="115">
        <v>698.23</v>
      </c>
      <c r="I79" s="88">
        <v>299.19000000000005</v>
      </c>
      <c r="J79" s="88">
        <v>534.91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12.29</v>
      </c>
      <c r="Z79">
        <v>96.56</v>
      </c>
      <c r="AA79">
        <v>8.15</v>
      </c>
      <c r="AB79">
        <v>28.5</v>
      </c>
      <c r="AC79">
        <v>0.97</v>
      </c>
      <c r="AD79">
        <v>0</v>
      </c>
      <c r="AE79">
        <v>121.67</v>
      </c>
      <c r="AF79">
        <v>0</v>
      </c>
      <c r="AG79">
        <v>0</v>
      </c>
      <c r="AH79">
        <v>0</v>
      </c>
      <c r="AI79">
        <v>0</v>
      </c>
      <c r="AJ79">
        <v>43.45</v>
      </c>
      <c r="AK79">
        <v>0</v>
      </c>
      <c r="AL79">
        <v>0.77</v>
      </c>
      <c r="AM79">
        <v>49.73</v>
      </c>
      <c r="AN79">
        <v>0</v>
      </c>
      <c r="AO79">
        <v>0</v>
      </c>
      <c r="AP79">
        <v>24.86</v>
      </c>
      <c r="AQ79">
        <v>48.28</v>
      </c>
      <c r="AR79">
        <v>81.11</v>
      </c>
      <c r="AS79">
        <v>0</v>
      </c>
      <c r="AT79">
        <v>21</v>
      </c>
      <c r="AU79">
        <v>14.48</v>
      </c>
      <c r="AV79">
        <v>0</v>
      </c>
      <c r="AW79">
        <v>27.47</v>
      </c>
      <c r="AX79">
        <v>42.13</v>
      </c>
      <c r="AY79">
        <v>37.93</v>
      </c>
      <c r="AZ79">
        <v>21.79</v>
      </c>
      <c r="BA79">
        <v>25.9</v>
      </c>
      <c r="BB79">
        <v>0</v>
      </c>
      <c r="BC79">
        <v>96.56</v>
      </c>
      <c r="BD79">
        <v>190.81</v>
      </c>
      <c r="BE79">
        <v>36.69</v>
      </c>
      <c r="BF79">
        <v>49.73</v>
      </c>
      <c r="BG79">
        <v>0</v>
      </c>
      <c r="BH79">
        <v>0.97</v>
      </c>
      <c r="BI79">
        <v>0.41</v>
      </c>
      <c r="BJ79">
        <v>0.52</v>
      </c>
      <c r="BK79">
        <v>0.97</v>
      </c>
      <c r="BL79">
        <v>0.97</v>
      </c>
      <c r="BM79">
        <v>1.01</v>
      </c>
      <c r="BN79">
        <v>0.89</v>
      </c>
      <c r="BO79">
        <v>0.61</v>
      </c>
      <c r="BP79">
        <v>0.61</v>
      </c>
      <c r="BQ79">
        <v>2.9</v>
      </c>
      <c r="BR79">
        <v>0</v>
      </c>
      <c r="BS79">
        <v>24.86</v>
      </c>
      <c r="BT79">
        <v>24.14</v>
      </c>
      <c r="BU79">
        <v>22.77</v>
      </c>
      <c r="BV79">
        <v>60.35</v>
      </c>
      <c r="BW79">
        <v>0</v>
      </c>
      <c r="BX79">
        <v>96.56</v>
      </c>
      <c r="BY79">
        <v>50.11</v>
      </c>
      <c r="BZ79">
        <v>0</v>
      </c>
      <c r="CA79">
        <v>14.48</v>
      </c>
      <c r="CB79">
        <v>99.92</v>
      </c>
      <c r="CC79">
        <v>3.5</v>
      </c>
      <c r="CD79">
        <v>1.5</v>
      </c>
    </row>
    <row r="80" spans="7:82">
      <c r="G80" t="s">
        <v>122</v>
      </c>
      <c r="H80" s="115">
        <v>698.23</v>
      </c>
      <c r="I80" s="88">
        <v>299.19000000000005</v>
      </c>
      <c r="J80" s="88">
        <v>534.91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12.29</v>
      </c>
      <c r="Z80">
        <v>96.56</v>
      </c>
      <c r="AA80">
        <v>8.15</v>
      </c>
      <c r="AB80">
        <v>28.5</v>
      </c>
      <c r="AC80">
        <v>0.97</v>
      </c>
      <c r="AD80">
        <v>0</v>
      </c>
      <c r="AE80">
        <v>121.67</v>
      </c>
      <c r="AF80">
        <v>0</v>
      </c>
      <c r="AG80">
        <v>0</v>
      </c>
      <c r="AH80">
        <v>0</v>
      </c>
      <c r="AI80">
        <v>0</v>
      </c>
      <c r="AJ80">
        <v>43.45</v>
      </c>
      <c r="AK80">
        <v>0</v>
      </c>
      <c r="AL80">
        <v>0.77</v>
      </c>
      <c r="AM80">
        <v>49.73</v>
      </c>
      <c r="AN80">
        <v>0</v>
      </c>
      <c r="AO80">
        <v>0</v>
      </c>
      <c r="AP80">
        <v>24.86</v>
      </c>
      <c r="AQ80">
        <v>48.28</v>
      </c>
      <c r="AR80">
        <v>81.11</v>
      </c>
      <c r="AS80">
        <v>0</v>
      </c>
      <c r="AT80">
        <v>21</v>
      </c>
      <c r="AU80">
        <v>14.48</v>
      </c>
      <c r="AV80">
        <v>0</v>
      </c>
      <c r="AW80">
        <v>27.47</v>
      </c>
      <c r="AX80">
        <v>42.13</v>
      </c>
      <c r="AY80">
        <v>37.93</v>
      </c>
      <c r="AZ80">
        <v>21.79</v>
      </c>
      <c r="BA80">
        <v>25.9</v>
      </c>
      <c r="BB80">
        <v>0</v>
      </c>
      <c r="BC80">
        <v>96.56</v>
      </c>
      <c r="BD80">
        <v>190.81</v>
      </c>
      <c r="BE80">
        <v>36.69</v>
      </c>
      <c r="BF80">
        <v>49.73</v>
      </c>
      <c r="BG80">
        <v>0</v>
      </c>
      <c r="BH80">
        <v>0.97</v>
      </c>
      <c r="BI80">
        <v>0.41</v>
      </c>
      <c r="BJ80">
        <v>0.52</v>
      </c>
      <c r="BK80">
        <v>0.97</v>
      </c>
      <c r="BL80">
        <v>0.97</v>
      </c>
      <c r="BM80">
        <v>1.01</v>
      </c>
      <c r="BN80">
        <v>0.89</v>
      </c>
      <c r="BO80">
        <v>0.61</v>
      </c>
      <c r="BP80">
        <v>0.61</v>
      </c>
      <c r="BQ80">
        <v>2.9</v>
      </c>
      <c r="BR80">
        <v>0</v>
      </c>
      <c r="BS80">
        <v>24.86</v>
      </c>
      <c r="BT80">
        <v>24.14</v>
      </c>
      <c r="BU80">
        <v>22.77</v>
      </c>
      <c r="BV80">
        <v>60.35</v>
      </c>
      <c r="BW80">
        <v>0</v>
      </c>
      <c r="BX80">
        <v>96.56</v>
      </c>
      <c r="BY80">
        <v>50.11</v>
      </c>
      <c r="BZ80">
        <v>0</v>
      </c>
      <c r="CA80">
        <v>14.48</v>
      </c>
      <c r="CB80">
        <v>99.92</v>
      </c>
      <c r="CC80">
        <v>3.5</v>
      </c>
      <c r="CD80">
        <v>1.5</v>
      </c>
    </row>
    <row r="81" spans="7:82">
      <c r="G81" t="s">
        <v>123</v>
      </c>
      <c r="H81" s="115">
        <v>696.83</v>
      </c>
      <c r="I81" s="88">
        <v>298.59000000000003</v>
      </c>
      <c r="J81" s="88">
        <v>534.91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12.29</v>
      </c>
      <c r="Z81">
        <v>96.56</v>
      </c>
      <c r="AA81">
        <v>8.15</v>
      </c>
      <c r="AB81">
        <v>28.5</v>
      </c>
      <c r="AC81">
        <v>0.97</v>
      </c>
      <c r="AD81">
        <v>0</v>
      </c>
      <c r="AE81">
        <v>121.67</v>
      </c>
      <c r="AF81">
        <v>0</v>
      </c>
      <c r="AG81">
        <v>0</v>
      </c>
      <c r="AH81">
        <v>0</v>
      </c>
      <c r="AI81">
        <v>0</v>
      </c>
      <c r="AJ81">
        <v>43.45</v>
      </c>
      <c r="AK81">
        <v>0</v>
      </c>
      <c r="AL81">
        <v>0.77</v>
      </c>
      <c r="AM81">
        <v>49.73</v>
      </c>
      <c r="AN81">
        <v>0</v>
      </c>
      <c r="AO81">
        <v>0</v>
      </c>
      <c r="AP81">
        <v>24.86</v>
      </c>
      <c r="AQ81">
        <v>48.28</v>
      </c>
      <c r="AR81">
        <v>81.11</v>
      </c>
      <c r="AS81">
        <v>0</v>
      </c>
      <c r="AT81">
        <v>21</v>
      </c>
      <c r="AU81">
        <v>14.48</v>
      </c>
      <c r="AV81">
        <v>0</v>
      </c>
      <c r="AW81">
        <v>27.47</v>
      </c>
      <c r="AX81">
        <v>42.13</v>
      </c>
      <c r="AY81">
        <v>37.93</v>
      </c>
      <c r="AZ81">
        <v>21.79</v>
      </c>
      <c r="BA81">
        <v>25.9</v>
      </c>
      <c r="BB81">
        <v>0</v>
      </c>
      <c r="BC81">
        <v>96.56</v>
      </c>
      <c r="BD81">
        <v>190.81</v>
      </c>
      <c r="BE81">
        <v>36.69</v>
      </c>
      <c r="BF81">
        <v>49.73</v>
      </c>
      <c r="BG81">
        <v>0</v>
      </c>
      <c r="BH81">
        <v>0.97</v>
      </c>
      <c r="BI81">
        <v>0.41</v>
      </c>
      <c r="BJ81">
        <v>0.52</v>
      </c>
      <c r="BK81">
        <v>0.97</v>
      </c>
      <c r="BL81">
        <v>0.97</v>
      </c>
      <c r="BM81">
        <v>1.01</v>
      </c>
      <c r="BN81">
        <v>0.89</v>
      </c>
      <c r="BO81">
        <v>0.61</v>
      </c>
      <c r="BP81">
        <v>0.61</v>
      </c>
      <c r="BQ81">
        <v>2.9</v>
      </c>
      <c r="BR81">
        <v>0</v>
      </c>
      <c r="BS81">
        <v>24.86</v>
      </c>
      <c r="BT81">
        <v>24.14</v>
      </c>
      <c r="BU81">
        <v>22.77</v>
      </c>
      <c r="BV81">
        <v>60.35</v>
      </c>
      <c r="BW81">
        <v>0</v>
      </c>
      <c r="BX81">
        <v>96.56</v>
      </c>
      <c r="BY81">
        <v>50.11</v>
      </c>
      <c r="BZ81">
        <v>0</v>
      </c>
      <c r="CA81">
        <v>14.48</v>
      </c>
      <c r="CB81">
        <v>99.92</v>
      </c>
      <c r="CC81">
        <v>2.1</v>
      </c>
      <c r="CD81">
        <v>0.9</v>
      </c>
    </row>
    <row r="82" spans="7:82">
      <c r="G82" t="s">
        <v>124</v>
      </c>
      <c r="H82" s="115">
        <v>696.13</v>
      </c>
      <c r="I82" s="88">
        <v>298.29000000000008</v>
      </c>
      <c r="J82" s="88">
        <v>534.91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12.29</v>
      </c>
      <c r="Z82">
        <v>96.56</v>
      </c>
      <c r="AA82">
        <v>8.15</v>
      </c>
      <c r="AB82">
        <v>28.5</v>
      </c>
      <c r="AC82">
        <v>0.97</v>
      </c>
      <c r="AD82">
        <v>0</v>
      </c>
      <c r="AE82">
        <v>121.67</v>
      </c>
      <c r="AF82">
        <v>0</v>
      </c>
      <c r="AG82">
        <v>0</v>
      </c>
      <c r="AH82">
        <v>0</v>
      </c>
      <c r="AI82">
        <v>0</v>
      </c>
      <c r="AJ82">
        <v>43.45</v>
      </c>
      <c r="AK82">
        <v>0</v>
      </c>
      <c r="AL82">
        <v>0.77</v>
      </c>
      <c r="AM82">
        <v>49.73</v>
      </c>
      <c r="AN82">
        <v>0</v>
      </c>
      <c r="AO82">
        <v>0</v>
      </c>
      <c r="AP82">
        <v>24.86</v>
      </c>
      <c r="AQ82">
        <v>48.28</v>
      </c>
      <c r="AR82">
        <v>81.11</v>
      </c>
      <c r="AS82">
        <v>0</v>
      </c>
      <c r="AT82">
        <v>21</v>
      </c>
      <c r="AU82">
        <v>14.48</v>
      </c>
      <c r="AV82">
        <v>0</v>
      </c>
      <c r="AW82">
        <v>27.47</v>
      </c>
      <c r="AX82">
        <v>42.13</v>
      </c>
      <c r="AY82">
        <v>37.93</v>
      </c>
      <c r="AZ82">
        <v>21.79</v>
      </c>
      <c r="BA82">
        <v>25.9</v>
      </c>
      <c r="BB82">
        <v>0</v>
      </c>
      <c r="BC82">
        <v>96.56</v>
      </c>
      <c r="BD82">
        <v>190.81</v>
      </c>
      <c r="BE82">
        <v>36.69</v>
      </c>
      <c r="BF82">
        <v>49.73</v>
      </c>
      <c r="BG82">
        <v>0</v>
      </c>
      <c r="BH82">
        <v>0.97</v>
      </c>
      <c r="BI82">
        <v>0.41</v>
      </c>
      <c r="BJ82">
        <v>0.52</v>
      </c>
      <c r="BK82">
        <v>0.97</v>
      </c>
      <c r="BL82">
        <v>0.97</v>
      </c>
      <c r="BM82">
        <v>1.01</v>
      </c>
      <c r="BN82">
        <v>0.89</v>
      </c>
      <c r="BO82">
        <v>0.61</v>
      </c>
      <c r="BP82">
        <v>0.61</v>
      </c>
      <c r="BQ82">
        <v>2.9</v>
      </c>
      <c r="BR82">
        <v>0</v>
      </c>
      <c r="BS82">
        <v>24.86</v>
      </c>
      <c r="BT82">
        <v>24.14</v>
      </c>
      <c r="BU82">
        <v>22.77</v>
      </c>
      <c r="BV82">
        <v>60.35</v>
      </c>
      <c r="BW82">
        <v>0</v>
      </c>
      <c r="BX82">
        <v>96.56</v>
      </c>
      <c r="BY82">
        <v>50.11</v>
      </c>
      <c r="BZ82">
        <v>0</v>
      </c>
      <c r="CA82">
        <v>14.48</v>
      </c>
      <c r="CB82">
        <v>99.92</v>
      </c>
      <c r="CC82">
        <v>1.4</v>
      </c>
      <c r="CD82">
        <v>0.6</v>
      </c>
    </row>
    <row r="83" spans="7:82">
      <c r="G83" t="s">
        <v>125</v>
      </c>
      <c r="H83" s="115">
        <v>694.53</v>
      </c>
      <c r="I83" s="88">
        <v>297.69000000000005</v>
      </c>
      <c r="J83" s="88">
        <v>535.1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12.48</v>
      </c>
      <c r="Z83">
        <v>96.56</v>
      </c>
      <c r="AA83">
        <v>8.15</v>
      </c>
      <c r="AB83">
        <v>28.5</v>
      </c>
      <c r="AC83">
        <v>0.97</v>
      </c>
      <c r="AD83">
        <v>0</v>
      </c>
      <c r="AE83">
        <v>121.67</v>
      </c>
      <c r="AF83">
        <v>0</v>
      </c>
      <c r="AG83">
        <v>0</v>
      </c>
      <c r="AH83">
        <v>0</v>
      </c>
      <c r="AI83">
        <v>0</v>
      </c>
      <c r="AJ83">
        <v>43.45</v>
      </c>
      <c r="AK83">
        <v>0</v>
      </c>
      <c r="AL83">
        <v>0.77</v>
      </c>
      <c r="AM83">
        <v>49.73</v>
      </c>
      <c r="AN83">
        <v>0</v>
      </c>
      <c r="AO83">
        <v>0</v>
      </c>
      <c r="AP83">
        <v>24.86</v>
      </c>
      <c r="AQ83">
        <v>48.28</v>
      </c>
      <c r="AR83">
        <v>81.11</v>
      </c>
      <c r="AS83">
        <v>0</v>
      </c>
      <c r="AT83">
        <v>21</v>
      </c>
      <c r="AU83">
        <v>14.48</v>
      </c>
      <c r="AV83">
        <v>0</v>
      </c>
      <c r="AW83">
        <v>27.47</v>
      </c>
      <c r="AX83">
        <v>42.13</v>
      </c>
      <c r="AY83">
        <v>37.93</v>
      </c>
      <c r="AZ83">
        <v>21.79</v>
      </c>
      <c r="BA83">
        <v>25.9</v>
      </c>
      <c r="BB83">
        <v>0</v>
      </c>
      <c r="BC83">
        <v>96.56</v>
      </c>
      <c r="BD83">
        <v>190.81</v>
      </c>
      <c r="BE83">
        <v>36.69</v>
      </c>
      <c r="BF83">
        <v>49.73</v>
      </c>
      <c r="BG83">
        <v>0</v>
      </c>
      <c r="BH83">
        <v>0.77</v>
      </c>
      <c r="BI83">
        <v>0.41</v>
      </c>
      <c r="BJ83">
        <v>0.52</v>
      </c>
      <c r="BK83">
        <v>0.97</v>
      </c>
      <c r="BL83">
        <v>0.97</v>
      </c>
      <c r="BM83">
        <v>1.01</v>
      </c>
      <c r="BN83">
        <v>0.89</v>
      </c>
      <c r="BO83">
        <v>0.61</v>
      </c>
      <c r="BP83">
        <v>0.61</v>
      </c>
      <c r="BQ83">
        <v>2.9</v>
      </c>
      <c r="BR83">
        <v>0</v>
      </c>
      <c r="BS83">
        <v>24.86</v>
      </c>
      <c r="BT83">
        <v>24.14</v>
      </c>
      <c r="BU83">
        <v>22.77</v>
      </c>
      <c r="BV83">
        <v>60.35</v>
      </c>
      <c r="BW83">
        <v>0</v>
      </c>
      <c r="BX83">
        <v>96.56</v>
      </c>
      <c r="BY83">
        <v>50.11</v>
      </c>
      <c r="BZ83">
        <v>0</v>
      </c>
      <c r="CA83">
        <v>14.48</v>
      </c>
      <c r="CB83">
        <v>99.92</v>
      </c>
      <c r="CC83">
        <v>0</v>
      </c>
      <c r="CD83">
        <v>0</v>
      </c>
    </row>
    <row r="84" spans="7:82">
      <c r="G84" t="s">
        <v>126</v>
      </c>
      <c r="H84" s="115">
        <v>694.53</v>
      </c>
      <c r="I84" s="88">
        <v>297.69000000000005</v>
      </c>
      <c r="J84" s="88">
        <v>535.1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12.48</v>
      </c>
      <c r="Z84">
        <v>96.56</v>
      </c>
      <c r="AA84">
        <v>8.15</v>
      </c>
      <c r="AB84">
        <v>28.5</v>
      </c>
      <c r="AC84">
        <v>0.97</v>
      </c>
      <c r="AD84">
        <v>0</v>
      </c>
      <c r="AE84">
        <v>121.67</v>
      </c>
      <c r="AF84">
        <v>0</v>
      </c>
      <c r="AG84">
        <v>0</v>
      </c>
      <c r="AH84">
        <v>0</v>
      </c>
      <c r="AI84">
        <v>0</v>
      </c>
      <c r="AJ84">
        <v>43.45</v>
      </c>
      <c r="AK84">
        <v>0</v>
      </c>
      <c r="AL84">
        <v>0.77</v>
      </c>
      <c r="AM84">
        <v>49.73</v>
      </c>
      <c r="AN84">
        <v>0</v>
      </c>
      <c r="AO84">
        <v>0</v>
      </c>
      <c r="AP84">
        <v>24.86</v>
      </c>
      <c r="AQ84">
        <v>48.28</v>
      </c>
      <c r="AR84">
        <v>81.11</v>
      </c>
      <c r="AS84">
        <v>0</v>
      </c>
      <c r="AT84">
        <v>21</v>
      </c>
      <c r="AU84">
        <v>14.48</v>
      </c>
      <c r="AV84">
        <v>0</v>
      </c>
      <c r="AW84">
        <v>27.47</v>
      </c>
      <c r="AX84">
        <v>42.13</v>
      </c>
      <c r="AY84">
        <v>37.93</v>
      </c>
      <c r="AZ84">
        <v>21.79</v>
      </c>
      <c r="BA84">
        <v>25.9</v>
      </c>
      <c r="BB84">
        <v>0</v>
      </c>
      <c r="BC84">
        <v>96.56</v>
      </c>
      <c r="BD84">
        <v>190.81</v>
      </c>
      <c r="BE84">
        <v>36.69</v>
      </c>
      <c r="BF84">
        <v>49.73</v>
      </c>
      <c r="BG84">
        <v>0</v>
      </c>
      <c r="BH84">
        <v>0.77</v>
      </c>
      <c r="BI84">
        <v>0.41</v>
      </c>
      <c r="BJ84">
        <v>0.52</v>
      </c>
      <c r="BK84">
        <v>0.97</v>
      </c>
      <c r="BL84">
        <v>0.97</v>
      </c>
      <c r="BM84">
        <v>1.01</v>
      </c>
      <c r="BN84">
        <v>0.89</v>
      </c>
      <c r="BO84">
        <v>0.61</v>
      </c>
      <c r="BP84">
        <v>0.61</v>
      </c>
      <c r="BQ84">
        <v>2.9</v>
      </c>
      <c r="BR84">
        <v>0</v>
      </c>
      <c r="BS84">
        <v>24.86</v>
      </c>
      <c r="BT84">
        <v>24.14</v>
      </c>
      <c r="BU84">
        <v>22.77</v>
      </c>
      <c r="BV84">
        <v>60.35</v>
      </c>
      <c r="BW84">
        <v>0</v>
      </c>
      <c r="BX84">
        <v>96.56</v>
      </c>
      <c r="BY84">
        <v>50.11</v>
      </c>
      <c r="BZ84">
        <v>0</v>
      </c>
      <c r="CA84">
        <v>14.48</v>
      </c>
      <c r="CB84">
        <v>99.92</v>
      </c>
      <c r="CC84">
        <v>0</v>
      </c>
      <c r="CD84">
        <v>0</v>
      </c>
    </row>
    <row r="85" spans="7:82">
      <c r="G85" t="s">
        <v>127</v>
      </c>
      <c r="H85" s="115">
        <v>694.53</v>
      </c>
      <c r="I85" s="88">
        <v>297.69000000000005</v>
      </c>
      <c r="J85" s="88">
        <v>535.1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12.48</v>
      </c>
      <c r="Z85">
        <v>96.56</v>
      </c>
      <c r="AA85">
        <v>8.15</v>
      </c>
      <c r="AB85">
        <v>28.5</v>
      </c>
      <c r="AC85">
        <v>0.97</v>
      </c>
      <c r="AD85">
        <v>0</v>
      </c>
      <c r="AE85">
        <v>121.67</v>
      </c>
      <c r="AF85">
        <v>0</v>
      </c>
      <c r="AG85">
        <v>0</v>
      </c>
      <c r="AH85">
        <v>0</v>
      </c>
      <c r="AI85">
        <v>0</v>
      </c>
      <c r="AJ85">
        <v>43.45</v>
      </c>
      <c r="AK85">
        <v>0</v>
      </c>
      <c r="AL85">
        <v>0.77</v>
      </c>
      <c r="AM85">
        <v>49.73</v>
      </c>
      <c r="AN85">
        <v>0</v>
      </c>
      <c r="AO85">
        <v>0</v>
      </c>
      <c r="AP85">
        <v>24.86</v>
      </c>
      <c r="AQ85">
        <v>48.28</v>
      </c>
      <c r="AR85">
        <v>81.11</v>
      </c>
      <c r="AS85">
        <v>0</v>
      </c>
      <c r="AT85">
        <v>21</v>
      </c>
      <c r="AU85">
        <v>14.48</v>
      </c>
      <c r="AV85">
        <v>0</v>
      </c>
      <c r="AW85">
        <v>27.47</v>
      </c>
      <c r="AX85">
        <v>42.13</v>
      </c>
      <c r="AY85">
        <v>37.93</v>
      </c>
      <c r="AZ85">
        <v>21.79</v>
      </c>
      <c r="BA85">
        <v>25.9</v>
      </c>
      <c r="BB85">
        <v>0</v>
      </c>
      <c r="BC85">
        <v>96.56</v>
      </c>
      <c r="BD85">
        <v>190.81</v>
      </c>
      <c r="BE85">
        <v>36.69</v>
      </c>
      <c r="BF85">
        <v>49.73</v>
      </c>
      <c r="BG85">
        <v>0</v>
      </c>
      <c r="BH85">
        <v>0.77</v>
      </c>
      <c r="BI85">
        <v>0.41</v>
      </c>
      <c r="BJ85">
        <v>0.52</v>
      </c>
      <c r="BK85">
        <v>0.97</v>
      </c>
      <c r="BL85">
        <v>0.97</v>
      </c>
      <c r="BM85">
        <v>1.01</v>
      </c>
      <c r="BN85">
        <v>0.89</v>
      </c>
      <c r="BO85">
        <v>0.61</v>
      </c>
      <c r="BP85">
        <v>0.61</v>
      </c>
      <c r="BQ85">
        <v>2.9</v>
      </c>
      <c r="BR85">
        <v>0</v>
      </c>
      <c r="BS85">
        <v>24.86</v>
      </c>
      <c r="BT85">
        <v>24.14</v>
      </c>
      <c r="BU85">
        <v>22.77</v>
      </c>
      <c r="BV85">
        <v>60.35</v>
      </c>
      <c r="BW85">
        <v>0</v>
      </c>
      <c r="BX85">
        <v>96.56</v>
      </c>
      <c r="BY85">
        <v>50.11</v>
      </c>
      <c r="BZ85">
        <v>0</v>
      </c>
      <c r="CA85">
        <v>14.48</v>
      </c>
      <c r="CB85">
        <v>99.92</v>
      </c>
      <c r="CC85">
        <v>0</v>
      </c>
      <c r="CD85">
        <v>0</v>
      </c>
    </row>
    <row r="86" spans="7:82">
      <c r="G86" t="s">
        <v>128</v>
      </c>
      <c r="H86" s="115">
        <v>694.53</v>
      </c>
      <c r="I86" s="88">
        <v>297.69000000000005</v>
      </c>
      <c r="J86" s="88">
        <v>535.1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12.48</v>
      </c>
      <c r="Z86">
        <v>96.56</v>
      </c>
      <c r="AA86">
        <v>8.15</v>
      </c>
      <c r="AB86">
        <v>28.5</v>
      </c>
      <c r="AC86">
        <v>0.97</v>
      </c>
      <c r="AD86">
        <v>0</v>
      </c>
      <c r="AE86">
        <v>121.67</v>
      </c>
      <c r="AF86">
        <v>0</v>
      </c>
      <c r="AG86">
        <v>0</v>
      </c>
      <c r="AH86">
        <v>0</v>
      </c>
      <c r="AI86">
        <v>0</v>
      </c>
      <c r="AJ86">
        <v>43.45</v>
      </c>
      <c r="AK86">
        <v>0</v>
      </c>
      <c r="AL86">
        <v>0.77</v>
      </c>
      <c r="AM86">
        <v>49.73</v>
      </c>
      <c r="AN86">
        <v>0</v>
      </c>
      <c r="AO86">
        <v>0</v>
      </c>
      <c r="AP86">
        <v>24.86</v>
      </c>
      <c r="AQ86">
        <v>48.28</v>
      </c>
      <c r="AR86">
        <v>81.11</v>
      </c>
      <c r="AS86">
        <v>0</v>
      </c>
      <c r="AT86">
        <v>21</v>
      </c>
      <c r="AU86">
        <v>14.48</v>
      </c>
      <c r="AV86">
        <v>0</v>
      </c>
      <c r="AW86">
        <v>27.47</v>
      </c>
      <c r="AX86">
        <v>42.13</v>
      </c>
      <c r="AY86">
        <v>37.93</v>
      </c>
      <c r="AZ86">
        <v>21.79</v>
      </c>
      <c r="BA86">
        <v>25.9</v>
      </c>
      <c r="BB86">
        <v>0</v>
      </c>
      <c r="BC86">
        <v>96.56</v>
      </c>
      <c r="BD86">
        <v>190.81</v>
      </c>
      <c r="BE86">
        <v>36.69</v>
      </c>
      <c r="BF86">
        <v>49.73</v>
      </c>
      <c r="BG86">
        <v>0</v>
      </c>
      <c r="BH86">
        <v>0.77</v>
      </c>
      <c r="BI86">
        <v>0.41</v>
      </c>
      <c r="BJ86">
        <v>0.52</v>
      </c>
      <c r="BK86">
        <v>0.97</v>
      </c>
      <c r="BL86">
        <v>0.97</v>
      </c>
      <c r="BM86">
        <v>1.01</v>
      </c>
      <c r="BN86">
        <v>0.89</v>
      </c>
      <c r="BO86">
        <v>0.61</v>
      </c>
      <c r="BP86">
        <v>0.61</v>
      </c>
      <c r="BQ86">
        <v>2.9</v>
      </c>
      <c r="BR86">
        <v>0</v>
      </c>
      <c r="BS86">
        <v>24.86</v>
      </c>
      <c r="BT86">
        <v>24.14</v>
      </c>
      <c r="BU86">
        <v>22.77</v>
      </c>
      <c r="BV86">
        <v>60.35</v>
      </c>
      <c r="BW86">
        <v>0</v>
      </c>
      <c r="BX86">
        <v>96.56</v>
      </c>
      <c r="BY86">
        <v>50.11</v>
      </c>
      <c r="BZ86">
        <v>0</v>
      </c>
      <c r="CA86">
        <v>14.48</v>
      </c>
      <c r="CB86">
        <v>99.92</v>
      </c>
      <c r="CC86">
        <v>0</v>
      </c>
      <c r="CD86">
        <v>0</v>
      </c>
    </row>
    <row r="87" spans="7:82">
      <c r="G87" t="s">
        <v>129</v>
      </c>
      <c r="H87" s="115">
        <v>719.32000000000016</v>
      </c>
      <c r="I87" s="88">
        <v>329.45000000000005</v>
      </c>
      <c r="J87" s="88">
        <v>535.28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12.66</v>
      </c>
      <c r="Z87">
        <v>96.56</v>
      </c>
      <c r="AA87">
        <v>8.15</v>
      </c>
      <c r="AB87">
        <v>28.5</v>
      </c>
      <c r="AC87">
        <v>0.97</v>
      </c>
      <c r="AD87">
        <v>0</v>
      </c>
      <c r="AE87">
        <v>121.67</v>
      </c>
      <c r="AF87">
        <v>0</v>
      </c>
      <c r="AG87">
        <v>0</v>
      </c>
      <c r="AH87">
        <v>0</v>
      </c>
      <c r="AI87">
        <v>0</v>
      </c>
      <c r="AJ87">
        <v>43.45</v>
      </c>
      <c r="AK87">
        <v>0</v>
      </c>
      <c r="AL87">
        <v>0.77</v>
      </c>
      <c r="AM87">
        <v>49.73</v>
      </c>
      <c r="AN87">
        <v>24.86</v>
      </c>
      <c r="AO87">
        <v>0</v>
      </c>
      <c r="AP87">
        <v>24.86</v>
      </c>
      <c r="AQ87">
        <v>48.28</v>
      </c>
      <c r="AR87">
        <v>81.11</v>
      </c>
      <c r="AS87">
        <v>0</v>
      </c>
      <c r="AT87">
        <v>21</v>
      </c>
      <c r="AU87">
        <v>14.48</v>
      </c>
      <c r="AV87">
        <v>14.48</v>
      </c>
      <c r="AW87">
        <v>27.47</v>
      </c>
      <c r="AX87">
        <v>59.41</v>
      </c>
      <c r="AY87">
        <v>37.93</v>
      </c>
      <c r="AZ87">
        <v>21.79</v>
      </c>
      <c r="BA87">
        <v>25.9</v>
      </c>
      <c r="BB87">
        <v>0</v>
      </c>
      <c r="BC87">
        <v>96.56</v>
      </c>
      <c r="BD87">
        <v>190.81</v>
      </c>
      <c r="BE87">
        <v>36.69</v>
      </c>
      <c r="BF87">
        <v>49.73</v>
      </c>
      <c r="BG87">
        <v>0</v>
      </c>
      <c r="BH87">
        <v>0.77</v>
      </c>
      <c r="BI87">
        <v>0.41</v>
      </c>
      <c r="BJ87">
        <v>0.52</v>
      </c>
      <c r="BK87">
        <v>0.97</v>
      </c>
      <c r="BL87">
        <v>0.97</v>
      </c>
      <c r="BM87">
        <v>1.01</v>
      </c>
      <c r="BN87">
        <v>0.82</v>
      </c>
      <c r="BO87">
        <v>0.61</v>
      </c>
      <c r="BP87">
        <v>0.61</v>
      </c>
      <c r="BQ87">
        <v>2.9</v>
      </c>
      <c r="BR87">
        <v>0</v>
      </c>
      <c r="BS87">
        <v>24.86</v>
      </c>
      <c r="BT87">
        <v>24.14</v>
      </c>
      <c r="BU87">
        <v>22.77</v>
      </c>
      <c r="BV87">
        <v>60.35</v>
      </c>
      <c r="BW87">
        <v>0</v>
      </c>
      <c r="BX87">
        <v>96.56</v>
      </c>
      <c r="BY87">
        <v>50.11</v>
      </c>
      <c r="BZ87">
        <v>0</v>
      </c>
      <c r="CA87">
        <v>14.48</v>
      </c>
      <c r="CB87">
        <v>99.92</v>
      </c>
      <c r="CC87">
        <v>0</v>
      </c>
      <c r="CD87">
        <v>0</v>
      </c>
    </row>
    <row r="88" spans="7:82">
      <c r="G88" t="s">
        <v>130</v>
      </c>
      <c r="H88" s="115">
        <v>719.32000000000016</v>
      </c>
      <c r="I88" s="88">
        <v>329.45000000000005</v>
      </c>
      <c r="J88" s="88">
        <v>535.28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12.66</v>
      </c>
      <c r="Z88">
        <v>96.56</v>
      </c>
      <c r="AA88">
        <v>8.15</v>
      </c>
      <c r="AB88">
        <v>28.5</v>
      </c>
      <c r="AC88">
        <v>0.97</v>
      </c>
      <c r="AD88">
        <v>0</v>
      </c>
      <c r="AE88">
        <v>121.67</v>
      </c>
      <c r="AF88">
        <v>0</v>
      </c>
      <c r="AG88">
        <v>0</v>
      </c>
      <c r="AH88">
        <v>0</v>
      </c>
      <c r="AI88">
        <v>0</v>
      </c>
      <c r="AJ88">
        <v>43.45</v>
      </c>
      <c r="AK88">
        <v>0</v>
      </c>
      <c r="AL88">
        <v>0.77</v>
      </c>
      <c r="AM88">
        <v>49.73</v>
      </c>
      <c r="AN88">
        <v>24.86</v>
      </c>
      <c r="AO88">
        <v>0</v>
      </c>
      <c r="AP88">
        <v>24.86</v>
      </c>
      <c r="AQ88">
        <v>48.28</v>
      </c>
      <c r="AR88">
        <v>81.11</v>
      </c>
      <c r="AS88">
        <v>0</v>
      </c>
      <c r="AT88">
        <v>21</v>
      </c>
      <c r="AU88">
        <v>14.48</v>
      </c>
      <c r="AV88">
        <v>14.48</v>
      </c>
      <c r="AW88">
        <v>27.47</v>
      </c>
      <c r="AX88">
        <v>59.41</v>
      </c>
      <c r="AY88">
        <v>37.93</v>
      </c>
      <c r="AZ88">
        <v>21.79</v>
      </c>
      <c r="BA88">
        <v>25.9</v>
      </c>
      <c r="BB88">
        <v>0</v>
      </c>
      <c r="BC88">
        <v>96.56</v>
      </c>
      <c r="BD88">
        <v>190.81</v>
      </c>
      <c r="BE88">
        <v>36.69</v>
      </c>
      <c r="BF88">
        <v>49.73</v>
      </c>
      <c r="BG88">
        <v>0</v>
      </c>
      <c r="BH88">
        <v>0.77</v>
      </c>
      <c r="BI88">
        <v>0.41</v>
      </c>
      <c r="BJ88">
        <v>0.52</v>
      </c>
      <c r="BK88">
        <v>0.97</v>
      </c>
      <c r="BL88">
        <v>0.97</v>
      </c>
      <c r="BM88">
        <v>1.01</v>
      </c>
      <c r="BN88">
        <v>0.82</v>
      </c>
      <c r="BO88">
        <v>0.61</v>
      </c>
      <c r="BP88">
        <v>0.61</v>
      </c>
      <c r="BQ88">
        <v>2.9</v>
      </c>
      <c r="BR88">
        <v>0</v>
      </c>
      <c r="BS88">
        <v>24.86</v>
      </c>
      <c r="BT88">
        <v>24.14</v>
      </c>
      <c r="BU88">
        <v>22.77</v>
      </c>
      <c r="BV88">
        <v>60.35</v>
      </c>
      <c r="BW88">
        <v>0</v>
      </c>
      <c r="BX88">
        <v>96.56</v>
      </c>
      <c r="BY88">
        <v>50.11</v>
      </c>
      <c r="BZ88">
        <v>0</v>
      </c>
      <c r="CA88">
        <v>14.48</v>
      </c>
      <c r="CB88">
        <v>99.92</v>
      </c>
      <c r="CC88">
        <v>0</v>
      </c>
      <c r="CD88">
        <v>0</v>
      </c>
    </row>
    <row r="89" spans="7:82">
      <c r="G89" t="s">
        <v>131</v>
      </c>
      <c r="H89" s="115">
        <v>719.32000000000016</v>
      </c>
      <c r="I89" s="88">
        <v>329.45000000000005</v>
      </c>
      <c r="J89" s="88">
        <v>535.28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12.66</v>
      </c>
      <c r="Z89">
        <v>96.56</v>
      </c>
      <c r="AA89">
        <v>8.15</v>
      </c>
      <c r="AB89">
        <v>28.5</v>
      </c>
      <c r="AC89">
        <v>0.97</v>
      </c>
      <c r="AD89">
        <v>0</v>
      </c>
      <c r="AE89">
        <v>121.67</v>
      </c>
      <c r="AF89">
        <v>0</v>
      </c>
      <c r="AG89">
        <v>0</v>
      </c>
      <c r="AH89">
        <v>0</v>
      </c>
      <c r="AI89">
        <v>0</v>
      </c>
      <c r="AJ89">
        <v>43.45</v>
      </c>
      <c r="AK89">
        <v>0</v>
      </c>
      <c r="AL89">
        <v>0.77</v>
      </c>
      <c r="AM89">
        <v>49.73</v>
      </c>
      <c r="AN89">
        <v>24.86</v>
      </c>
      <c r="AO89">
        <v>0</v>
      </c>
      <c r="AP89">
        <v>24.86</v>
      </c>
      <c r="AQ89">
        <v>48.28</v>
      </c>
      <c r="AR89">
        <v>81.11</v>
      </c>
      <c r="AS89">
        <v>0</v>
      </c>
      <c r="AT89">
        <v>21</v>
      </c>
      <c r="AU89">
        <v>14.48</v>
      </c>
      <c r="AV89">
        <v>14.48</v>
      </c>
      <c r="AW89">
        <v>27.47</v>
      </c>
      <c r="AX89">
        <v>59.41</v>
      </c>
      <c r="AY89">
        <v>37.93</v>
      </c>
      <c r="AZ89">
        <v>21.79</v>
      </c>
      <c r="BA89">
        <v>25.9</v>
      </c>
      <c r="BB89">
        <v>0</v>
      </c>
      <c r="BC89">
        <v>96.56</v>
      </c>
      <c r="BD89">
        <v>190.81</v>
      </c>
      <c r="BE89">
        <v>36.69</v>
      </c>
      <c r="BF89">
        <v>49.73</v>
      </c>
      <c r="BG89">
        <v>0</v>
      </c>
      <c r="BH89">
        <v>0.77</v>
      </c>
      <c r="BI89">
        <v>0.41</v>
      </c>
      <c r="BJ89">
        <v>0.52</v>
      </c>
      <c r="BK89">
        <v>0.97</v>
      </c>
      <c r="BL89">
        <v>0.97</v>
      </c>
      <c r="BM89">
        <v>1.01</v>
      </c>
      <c r="BN89">
        <v>0.82</v>
      </c>
      <c r="BO89">
        <v>0.61</v>
      </c>
      <c r="BP89">
        <v>0.61</v>
      </c>
      <c r="BQ89">
        <v>2.9</v>
      </c>
      <c r="BR89">
        <v>0</v>
      </c>
      <c r="BS89">
        <v>24.86</v>
      </c>
      <c r="BT89">
        <v>24.14</v>
      </c>
      <c r="BU89">
        <v>22.77</v>
      </c>
      <c r="BV89">
        <v>60.35</v>
      </c>
      <c r="BW89">
        <v>0</v>
      </c>
      <c r="BX89">
        <v>96.56</v>
      </c>
      <c r="BY89">
        <v>50.11</v>
      </c>
      <c r="BZ89">
        <v>0</v>
      </c>
      <c r="CA89">
        <v>14.48</v>
      </c>
      <c r="CB89">
        <v>99.92</v>
      </c>
      <c r="CC89">
        <v>0</v>
      </c>
      <c r="CD89">
        <v>0</v>
      </c>
    </row>
    <row r="90" spans="7:82">
      <c r="G90" t="s">
        <v>132</v>
      </c>
      <c r="H90" s="115">
        <v>719.32000000000016</v>
      </c>
      <c r="I90" s="88">
        <v>329.45000000000005</v>
      </c>
      <c r="J90" s="88">
        <v>535.28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12.66</v>
      </c>
      <c r="Z90">
        <v>96.56</v>
      </c>
      <c r="AA90">
        <v>8.15</v>
      </c>
      <c r="AB90">
        <v>28.5</v>
      </c>
      <c r="AC90">
        <v>0.97</v>
      </c>
      <c r="AD90">
        <v>0</v>
      </c>
      <c r="AE90">
        <v>121.67</v>
      </c>
      <c r="AF90">
        <v>0</v>
      </c>
      <c r="AG90">
        <v>0</v>
      </c>
      <c r="AH90">
        <v>0</v>
      </c>
      <c r="AI90">
        <v>0</v>
      </c>
      <c r="AJ90">
        <v>43.45</v>
      </c>
      <c r="AK90">
        <v>0</v>
      </c>
      <c r="AL90">
        <v>0.77</v>
      </c>
      <c r="AM90">
        <v>49.73</v>
      </c>
      <c r="AN90">
        <v>24.86</v>
      </c>
      <c r="AO90">
        <v>0</v>
      </c>
      <c r="AP90">
        <v>24.86</v>
      </c>
      <c r="AQ90">
        <v>48.28</v>
      </c>
      <c r="AR90">
        <v>81.11</v>
      </c>
      <c r="AS90">
        <v>0</v>
      </c>
      <c r="AT90">
        <v>21</v>
      </c>
      <c r="AU90">
        <v>14.48</v>
      </c>
      <c r="AV90">
        <v>14.48</v>
      </c>
      <c r="AW90">
        <v>27.47</v>
      </c>
      <c r="AX90">
        <v>59.41</v>
      </c>
      <c r="AY90">
        <v>37.93</v>
      </c>
      <c r="AZ90">
        <v>21.79</v>
      </c>
      <c r="BA90">
        <v>25.9</v>
      </c>
      <c r="BB90">
        <v>0</v>
      </c>
      <c r="BC90">
        <v>96.56</v>
      </c>
      <c r="BD90">
        <v>190.81</v>
      </c>
      <c r="BE90">
        <v>36.69</v>
      </c>
      <c r="BF90">
        <v>49.73</v>
      </c>
      <c r="BG90">
        <v>0</v>
      </c>
      <c r="BH90">
        <v>0.77</v>
      </c>
      <c r="BI90">
        <v>0.41</v>
      </c>
      <c r="BJ90">
        <v>0.52</v>
      </c>
      <c r="BK90">
        <v>0.97</v>
      </c>
      <c r="BL90">
        <v>0.97</v>
      </c>
      <c r="BM90">
        <v>1.01</v>
      </c>
      <c r="BN90">
        <v>0.82</v>
      </c>
      <c r="BO90">
        <v>0.61</v>
      </c>
      <c r="BP90">
        <v>0.61</v>
      </c>
      <c r="BQ90">
        <v>2.9</v>
      </c>
      <c r="BR90">
        <v>0</v>
      </c>
      <c r="BS90">
        <v>24.86</v>
      </c>
      <c r="BT90">
        <v>24.14</v>
      </c>
      <c r="BU90">
        <v>22.77</v>
      </c>
      <c r="BV90">
        <v>60.35</v>
      </c>
      <c r="BW90">
        <v>0</v>
      </c>
      <c r="BX90">
        <v>96.56</v>
      </c>
      <c r="BY90">
        <v>50.11</v>
      </c>
      <c r="BZ90">
        <v>0</v>
      </c>
      <c r="CA90">
        <v>14.48</v>
      </c>
      <c r="CB90">
        <v>99.92</v>
      </c>
      <c r="CC90">
        <v>0</v>
      </c>
      <c r="CD90">
        <v>0</v>
      </c>
    </row>
    <row r="91" spans="7:82">
      <c r="G91" t="s">
        <v>133</v>
      </c>
      <c r="H91" s="115">
        <v>847.65000000000009</v>
      </c>
      <c r="I91" s="88">
        <v>372.91</v>
      </c>
      <c r="J91" s="88">
        <v>535.56000000000006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12.94</v>
      </c>
      <c r="Z91">
        <v>96.56</v>
      </c>
      <c r="AA91">
        <v>6.11</v>
      </c>
      <c r="AB91">
        <v>28.5</v>
      </c>
      <c r="AC91">
        <v>0.97</v>
      </c>
      <c r="AD91">
        <v>0</v>
      </c>
      <c r="AE91">
        <v>121.67</v>
      </c>
      <c r="AF91">
        <v>74.959999999999994</v>
      </c>
      <c r="AG91">
        <v>55.41</v>
      </c>
      <c r="AH91">
        <v>18.47</v>
      </c>
      <c r="AI91">
        <v>24.99</v>
      </c>
      <c r="AJ91">
        <v>43.45</v>
      </c>
      <c r="AK91">
        <v>0</v>
      </c>
      <c r="AL91">
        <v>0.77</v>
      </c>
      <c r="AM91">
        <v>49.73</v>
      </c>
      <c r="AN91">
        <v>24.86</v>
      </c>
      <c r="AO91">
        <v>0</v>
      </c>
      <c r="AP91">
        <v>24.86</v>
      </c>
      <c r="AQ91">
        <v>48.28</v>
      </c>
      <c r="AR91">
        <v>81.11</v>
      </c>
      <c r="AS91">
        <v>0</v>
      </c>
      <c r="AT91">
        <v>21</v>
      </c>
      <c r="AU91">
        <v>14.48</v>
      </c>
      <c r="AV91">
        <v>14.48</v>
      </c>
      <c r="AW91">
        <v>27.47</v>
      </c>
      <c r="AX91">
        <v>59.41</v>
      </c>
      <c r="AY91">
        <v>37.93</v>
      </c>
      <c r="AZ91">
        <v>21.79</v>
      </c>
      <c r="BA91">
        <v>25.9</v>
      </c>
      <c r="BB91">
        <v>0</v>
      </c>
      <c r="BC91">
        <v>96.56</v>
      </c>
      <c r="BD91">
        <v>190.81</v>
      </c>
      <c r="BE91">
        <v>36.69</v>
      </c>
      <c r="BF91">
        <v>49.73</v>
      </c>
      <c r="BG91">
        <v>0</v>
      </c>
      <c r="BH91">
        <v>0.77</v>
      </c>
      <c r="BI91">
        <v>0.41</v>
      </c>
      <c r="BJ91">
        <v>0.52</v>
      </c>
      <c r="BK91">
        <v>0.97</v>
      </c>
      <c r="BL91">
        <v>0.97</v>
      </c>
      <c r="BM91">
        <v>1.01</v>
      </c>
      <c r="BN91">
        <v>0.82</v>
      </c>
      <c r="BO91">
        <v>0.61</v>
      </c>
      <c r="BP91">
        <v>0.61</v>
      </c>
      <c r="BQ91">
        <v>2.9</v>
      </c>
      <c r="BR91">
        <v>0</v>
      </c>
      <c r="BS91">
        <v>24.86</v>
      </c>
      <c r="BT91">
        <v>24.14</v>
      </c>
      <c r="BU91">
        <v>22.77</v>
      </c>
      <c r="BV91">
        <v>60.35</v>
      </c>
      <c r="BW91">
        <v>0</v>
      </c>
      <c r="BX91">
        <v>96.56</v>
      </c>
      <c r="BY91">
        <v>50.11</v>
      </c>
      <c r="BZ91">
        <v>0</v>
      </c>
      <c r="CA91">
        <v>14.48</v>
      </c>
      <c r="CB91">
        <v>99.92</v>
      </c>
      <c r="CC91">
        <v>0</v>
      </c>
      <c r="CD91">
        <v>0</v>
      </c>
    </row>
    <row r="92" spans="7:82">
      <c r="G92" t="s">
        <v>134</v>
      </c>
      <c r="H92" s="115">
        <v>914.2800000000002</v>
      </c>
      <c r="I92" s="88">
        <v>372.91</v>
      </c>
      <c r="J92" s="88">
        <v>535.56000000000006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12.94</v>
      </c>
      <c r="Z92">
        <v>96.56</v>
      </c>
      <c r="AA92">
        <v>6.11</v>
      </c>
      <c r="AB92">
        <v>28.5</v>
      </c>
      <c r="AC92">
        <v>0.97</v>
      </c>
      <c r="AD92">
        <v>0</v>
      </c>
      <c r="AE92">
        <v>121.67</v>
      </c>
      <c r="AF92">
        <v>74.959999999999994</v>
      </c>
      <c r="AG92">
        <v>55.41</v>
      </c>
      <c r="AH92">
        <v>18.47</v>
      </c>
      <c r="AI92">
        <v>24.99</v>
      </c>
      <c r="AJ92">
        <v>43.45</v>
      </c>
      <c r="AK92">
        <v>0</v>
      </c>
      <c r="AL92">
        <v>0.77</v>
      </c>
      <c r="AM92">
        <v>49.73</v>
      </c>
      <c r="AN92">
        <v>24.86</v>
      </c>
      <c r="AO92">
        <v>0</v>
      </c>
      <c r="AP92">
        <v>24.86</v>
      </c>
      <c r="AQ92">
        <v>48.28</v>
      </c>
      <c r="AR92">
        <v>81.11</v>
      </c>
      <c r="AS92">
        <v>0</v>
      </c>
      <c r="AT92">
        <v>21</v>
      </c>
      <c r="AU92">
        <v>14.48</v>
      </c>
      <c r="AV92">
        <v>14.48</v>
      </c>
      <c r="AW92">
        <v>27.47</v>
      </c>
      <c r="AX92">
        <v>59.41</v>
      </c>
      <c r="AY92">
        <v>37.93</v>
      </c>
      <c r="AZ92">
        <v>21.79</v>
      </c>
      <c r="BA92">
        <v>25.9</v>
      </c>
      <c r="BB92">
        <v>0</v>
      </c>
      <c r="BC92">
        <v>96.56</v>
      </c>
      <c r="BD92">
        <v>190.81</v>
      </c>
      <c r="BE92">
        <v>36.69</v>
      </c>
      <c r="BF92">
        <v>49.73</v>
      </c>
      <c r="BG92">
        <v>0</v>
      </c>
      <c r="BH92">
        <v>0.77</v>
      </c>
      <c r="BI92">
        <v>0.41</v>
      </c>
      <c r="BJ92">
        <v>0.52</v>
      </c>
      <c r="BK92">
        <v>0.97</v>
      </c>
      <c r="BL92">
        <v>0.97</v>
      </c>
      <c r="BM92">
        <v>1.01</v>
      </c>
      <c r="BN92">
        <v>0.82</v>
      </c>
      <c r="BO92">
        <v>0.61</v>
      </c>
      <c r="BP92">
        <v>0.61</v>
      </c>
      <c r="BQ92">
        <v>2.9</v>
      </c>
      <c r="BR92">
        <v>0</v>
      </c>
      <c r="BS92">
        <v>24.86</v>
      </c>
      <c r="BT92">
        <v>24.14</v>
      </c>
      <c r="BU92">
        <v>22.77</v>
      </c>
      <c r="BV92">
        <v>60.35</v>
      </c>
      <c r="BW92">
        <v>0</v>
      </c>
      <c r="BX92">
        <v>96.56</v>
      </c>
      <c r="BY92">
        <v>50.11</v>
      </c>
      <c r="BZ92">
        <v>66.63</v>
      </c>
      <c r="CA92">
        <v>14.48</v>
      </c>
      <c r="CB92">
        <v>99.92</v>
      </c>
      <c r="CC92">
        <v>0</v>
      </c>
      <c r="CD92">
        <v>0</v>
      </c>
    </row>
    <row r="93" spans="7:82">
      <c r="G93" t="s">
        <v>135</v>
      </c>
      <c r="H93" s="115">
        <v>914.2800000000002</v>
      </c>
      <c r="I93" s="88">
        <v>372.91</v>
      </c>
      <c r="J93" s="88">
        <v>535.56000000000006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12.94</v>
      </c>
      <c r="Z93">
        <v>96.56</v>
      </c>
      <c r="AA93">
        <v>6.11</v>
      </c>
      <c r="AB93">
        <v>28.5</v>
      </c>
      <c r="AC93">
        <v>0.97</v>
      </c>
      <c r="AD93">
        <v>0</v>
      </c>
      <c r="AE93">
        <v>121.67</v>
      </c>
      <c r="AF93">
        <v>74.959999999999994</v>
      </c>
      <c r="AG93">
        <v>55.41</v>
      </c>
      <c r="AH93">
        <v>18.47</v>
      </c>
      <c r="AI93">
        <v>24.99</v>
      </c>
      <c r="AJ93">
        <v>43.45</v>
      </c>
      <c r="AK93">
        <v>0</v>
      </c>
      <c r="AL93">
        <v>0.77</v>
      </c>
      <c r="AM93">
        <v>49.73</v>
      </c>
      <c r="AN93">
        <v>24.86</v>
      </c>
      <c r="AO93">
        <v>0</v>
      </c>
      <c r="AP93">
        <v>24.86</v>
      </c>
      <c r="AQ93">
        <v>48.28</v>
      </c>
      <c r="AR93">
        <v>81.11</v>
      </c>
      <c r="AS93">
        <v>0</v>
      </c>
      <c r="AT93">
        <v>21</v>
      </c>
      <c r="AU93">
        <v>14.48</v>
      </c>
      <c r="AV93">
        <v>14.48</v>
      </c>
      <c r="AW93">
        <v>27.47</v>
      </c>
      <c r="AX93">
        <v>59.41</v>
      </c>
      <c r="AY93">
        <v>37.93</v>
      </c>
      <c r="AZ93">
        <v>21.79</v>
      </c>
      <c r="BA93">
        <v>25.9</v>
      </c>
      <c r="BB93">
        <v>0</v>
      </c>
      <c r="BC93">
        <v>96.56</v>
      </c>
      <c r="BD93">
        <v>190.81</v>
      </c>
      <c r="BE93">
        <v>36.69</v>
      </c>
      <c r="BF93">
        <v>49.73</v>
      </c>
      <c r="BG93">
        <v>0</v>
      </c>
      <c r="BH93">
        <v>0.77</v>
      </c>
      <c r="BI93">
        <v>0.41</v>
      </c>
      <c r="BJ93">
        <v>0.52</v>
      </c>
      <c r="BK93">
        <v>0.97</v>
      </c>
      <c r="BL93">
        <v>0.97</v>
      </c>
      <c r="BM93">
        <v>1.01</v>
      </c>
      <c r="BN93">
        <v>0.82</v>
      </c>
      <c r="BO93">
        <v>0.61</v>
      </c>
      <c r="BP93">
        <v>0.61</v>
      </c>
      <c r="BQ93">
        <v>2.9</v>
      </c>
      <c r="BR93">
        <v>0</v>
      </c>
      <c r="BS93">
        <v>24.86</v>
      </c>
      <c r="BT93">
        <v>24.14</v>
      </c>
      <c r="BU93">
        <v>22.77</v>
      </c>
      <c r="BV93">
        <v>60.35</v>
      </c>
      <c r="BW93">
        <v>0</v>
      </c>
      <c r="BX93">
        <v>96.56</v>
      </c>
      <c r="BY93">
        <v>50.11</v>
      </c>
      <c r="BZ93">
        <v>66.63</v>
      </c>
      <c r="CA93">
        <v>14.48</v>
      </c>
      <c r="CB93">
        <v>99.92</v>
      </c>
      <c r="CC93">
        <v>0</v>
      </c>
      <c r="CD93">
        <v>0</v>
      </c>
    </row>
    <row r="94" spans="7:82">
      <c r="G94" t="s">
        <v>136</v>
      </c>
      <c r="H94" s="115">
        <v>914.2800000000002</v>
      </c>
      <c r="I94" s="88">
        <v>372.91</v>
      </c>
      <c r="J94" s="88">
        <v>535.56000000000006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12.94</v>
      </c>
      <c r="Z94">
        <v>96.56</v>
      </c>
      <c r="AA94">
        <v>6.11</v>
      </c>
      <c r="AB94">
        <v>28.5</v>
      </c>
      <c r="AC94">
        <v>0.97</v>
      </c>
      <c r="AD94">
        <v>0</v>
      </c>
      <c r="AE94">
        <v>121.67</v>
      </c>
      <c r="AF94">
        <v>74.959999999999994</v>
      </c>
      <c r="AG94">
        <v>55.41</v>
      </c>
      <c r="AH94">
        <v>18.47</v>
      </c>
      <c r="AI94">
        <v>24.99</v>
      </c>
      <c r="AJ94">
        <v>43.45</v>
      </c>
      <c r="AK94">
        <v>0</v>
      </c>
      <c r="AL94">
        <v>0.77</v>
      </c>
      <c r="AM94">
        <v>49.73</v>
      </c>
      <c r="AN94">
        <v>24.86</v>
      </c>
      <c r="AO94">
        <v>0</v>
      </c>
      <c r="AP94">
        <v>24.86</v>
      </c>
      <c r="AQ94">
        <v>48.28</v>
      </c>
      <c r="AR94">
        <v>81.11</v>
      </c>
      <c r="AS94">
        <v>0</v>
      </c>
      <c r="AT94">
        <v>21</v>
      </c>
      <c r="AU94">
        <v>14.48</v>
      </c>
      <c r="AV94">
        <v>14.48</v>
      </c>
      <c r="AW94">
        <v>27.47</v>
      </c>
      <c r="AX94">
        <v>59.41</v>
      </c>
      <c r="AY94">
        <v>37.93</v>
      </c>
      <c r="AZ94">
        <v>21.79</v>
      </c>
      <c r="BA94">
        <v>25.9</v>
      </c>
      <c r="BB94">
        <v>0</v>
      </c>
      <c r="BC94">
        <v>96.56</v>
      </c>
      <c r="BD94">
        <v>190.81</v>
      </c>
      <c r="BE94">
        <v>36.69</v>
      </c>
      <c r="BF94">
        <v>49.73</v>
      </c>
      <c r="BG94">
        <v>0</v>
      </c>
      <c r="BH94">
        <v>0.77</v>
      </c>
      <c r="BI94">
        <v>0.41</v>
      </c>
      <c r="BJ94">
        <v>0.52</v>
      </c>
      <c r="BK94">
        <v>0.97</v>
      </c>
      <c r="BL94">
        <v>0.97</v>
      </c>
      <c r="BM94">
        <v>1.01</v>
      </c>
      <c r="BN94">
        <v>0.82</v>
      </c>
      <c r="BO94">
        <v>0.61</v>
      </c>
      <c r="BP94">
        <v>0.61</v>
      </c>
      <c r="BQ94">
        <v>2.9</v>
      </c>
      <c r="BR94">
        <v>0</v>
      </c>
      <c r="BS94">
        <v>24.86</v>
      </c>
      <c r="BT94">
        <v>24.14</v>
      </c>
      <c r="BU94">
        <v>22.77</v>
      </c>
      <c r="BV94">
        <v>60.35</v>
      </c>
      <c r="BW94">
        <v>0</v>
      </c>
      <c r="BX94">
        <v>96.56</v>
      </c>
      <c r="BY94">
        <v>50.11</v>
      </c>
      <c r="BZ94">
        <v>66.63</v>
      </c>
      <c r="CA94">
        <v>14.48</v>
      </c>
      <c r="CB94">
        <v>99.92</v>
      </c>
      <c r="CC94">
        <v>0</v>
      </c>
      <c r="CD94">
        <v>0</v>
      </c>
    </row>
    <row r="95" spans="7:82">
      <c r="G95" t="s">
        <v>137</v>
      </c>
      <c r="H95" s="115">
        <v>1033.51</v>
      </c>
      <c r="I95" s="88">
        <v>372.87</v>
      </c>
      <c r="J95" s="88">
        <v>535.75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13.13</v>
      </c>
      <c r="Z95">
        <v>96.56</v>
      </c>
      <c r="AA95">
        <v>6.11</v>
      </c>
      <c r="AB95">
        <v>28.5</v>
      </c>
      <c r="AC95">
        <v>0.97</v>
      </c>
      <c r="AD95">
        <v>0</v>
      </c>
      <c r="AE95">
        <v>121.67</v>
      </c>
      <c r="AF95">
        <v>74.959999999999994</v>
      </c>
      <c r="AG95">
        <v>55.41</v>
      </c>
      <c r="AH95">
        <v>18.47</v>
      </c>
      <c r="AI95">
        <v>24.99</v>
      </c>
      <c r="AJ95">
        <v>43.45</v>
      </c>
      <c r="AK95">
        <v>0</v>
      </c>
      <c r="AL95">
        <v>0.77</v>
      </c>
      <c r="AM95">
        <v>49.73</v>
      </c>
      <c r="AN95">
        <v>24.86</v>
      </c>
      <c r="AO95">
        <v>0</v>
      </c>
      <c r="AP95">
        <v>24.86</v>
      </c>
      <c r="AQ95">
        <v>48.28</v>
      </c>
      <c r="AR95">
        <v>81.11</v>
      </c>
      <c r="AS95">
        <v>119.23</v>
      </c>
      <c r="AT95">
        <v>21</v>
      </c>
      <c r="AU95">
        <v>14.48</v>
      </c>
      <c r="AV95">
        <v>14.48</v>
      </c>
      <c r="AW95">
        <v>27.47</v>
      </c>
      <c r="AX95">
        <v>59.41</v>
      </c>
      <c r="AY95">
        <v>37.93</v>
      </c>
      <c r="AZ95">
        <v>21.79</v>
      </c>
      <c r="BA95">
        <v>25.9</v>
      </c>
      <c r="BB95">
        <v>0</v>
      </c>
      <c r="BC95">
        <v>96.56</v>
      </c>
      <c r="BD95">
        <v>190.81</v>
      </c>
      <c r="BE95">
        <v>36.69</v>
      </c>
      <c r="BF95">
        <v>49.73</v>
      </c>
      <c r="BG95">
        <v>0</v>
      </c>
      <c r="BH95">
        <v>0.77</v>
      </c>
      <c r="BI95">
        <v>0.41</v>
      </c>
      <c r="BJ95">
        <v>0.52</v>
      </c>
      <c r="BK95">
        <v>0.97</v>
      </c>
      <c r="BL95">
        <v>0.93</v>
      </c>
      <c r="BM95">
        <v>1.01</v>
      </c>
      <c r="BN95">
        <v>0.82</v>
      </c>
      <c r="BO95">
        <v>0.61</v>
      </c>
      <c r="BP95">
        <v>0.61</v>
      </c>
      <c r="BQ95">
        <v>2.9</v>
      </c>
      <c r="BR95">
        <v>0</v>
      </c>
      <c r="BS95">
        <v>24.86</v>
      </c>
      <c r="BT95">
        <v>24.14</v>
      </c>
      <c r="BU95">
        <v>22.77</v>
      </c>
      <c r="BV95">
        <v>60.35</v>
      </c>
      <c r="BW95">
        <v>0</v>
      </c>
      <c r="BX95">
        <v>96.56</v>
      </c>
      <c r="BY95">
        <v>50.11</v>
      </c>
      <c r="BZ95">
        <v>66.63</v>
      </c>
      <c r="CA95">
        <v>14.48</v>
      </c>
      <c r="CB95">
        <v>99.92</v>
      </c>
      <c r="CC95">
        <v>0</v>
      </c>
      <c r="CD95">
        <v>0</v>
      </c>
    </row>
    <row r="96" spans="7:82">
      <c r="G96" t="s">
        <v>138</v>
      </c>
      <c r="H96" s="115">
        <v>1033.51</v>
      </c>
      <c r="I96" s="88">
        <v>372.87</v>
      </c>
      <c r="J96" s="88">
        <v>535.75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13.13</v>
      </c>
      <c r="Z96">
        <v>96.56</v>
      </c>
      <c r="AA96">
        <v>6.11</v>
      </c>
      <c r="AB96">
        <v>28.5</v>
      </c>
      <c r="AC96">
        <v>0.97</v>
      </c>
      <c r="AD96">
        <v>0</v>
      </c>
      <c r="AE96">
        <v>121.67</v>
      </c>
      <c r="AF96">
        <v>74.959999999999994</v>
      </c>
      <c r="AG96">
        <v>55.41</v>
      </c>
      <c r="AH96">
        <v>18.47</v>
      </c>
      <c r="AI96">
        <v>24.99</v>
      </c>
      <c r="AJ96">
        <v>43.45</v>
      </c>
      <c r="AK96">
        <v>0</v>
      </c>
      <c r="AL96">
        <v>0.77</v>
      </c>
      <c r="AM96">
        <v>49.73</v>
      </c>
      <c r="AN96">
        <v>24.86</v>
      </c>
      <c r="AO96">
        <v>0</v>
      </c>
      <c r="AP96">
        <v>24.86</v>
      </c>
      <c r="AQ96">
        <v>48.28</v>
      </c>
      <c r="AR96">
        <v>81.11</v>
      </c>
      <c r="AS96">
        <v>119.23</v>
      </c>
      <c r="AT96">
        <v>21</v>
      </c>
      <c r="AU96">
        <v>14.48</v>
      </c>
      <c r="AV96">
        <v>14.48</v>
      </c>
      <c r="AW96">
        <v>27.47</v>
      </c>
      <c r="AX96">
        <v>59.41</v>
      </c>
      <c r="AY96">
        <v>37.93</v>
      </c>
      <c r="AZ96">
        <v>21.79</v>
      </c>
      <c r="BA96">
        <v>25.9</v>
      </c>
      <c r="BB96">
        <v>0</v>
      </c>
      <c r="BC96">
        <v>96.56</v>
      </c>
      <c r="BD96">
        <v>190.81</v>
      </c>
      <c r="BE96">
        <v>36.69</v>
      </c>
      <c r="BF96">
        <v>49.73</v>
      </c>
      <c r="BG96">
        <v>0</v>
      </c>
      <c r="BH96">
        <v>0.77</v>
      </c>
      <c r="BI96">
        <v>0.41</v>
      </c>
      <c r="BJ96">
        <v>0.52</v>
      </c>
      <c r="BK96">
        <v>0.97</v>
      </c>
      <c r="BL96">
        <v>0.93</v>
      </c>
      <c r="BM96">
        <v>1.01</v>
      </c>
      <c r="BN96">
        <v>0.82</v>
      </c>
      <c r="BO96">
        <v>0.61</v>
      </c>
      <c r="BP96">
        <v>0.61</v>
      </c>
      <c r="BQ96">
        <v>2.9</v>
      </c>
      <c r="BR96">
        <v>0</v>
      </c>
      <c r="BS96">
        <v>24.86</v>
      </c>
      <c r="BT96">
        <v>24.14</v>
      </c>
      <c r="BU96">
        <v>22.77</v>
      </c>
      <c r="BV96">
        <v>60.35</v>
      </c>
      <c r="BW96">
        <v>0</v>
      </c>
      <c r="BX96">
        <v>96.56</v>
      </c>
      <c r="BY96">
        <v>50.11</v>
      </c>
      <c r="BZ96">
        <v>66.63</v>
      </c>
      <c r="CA96">
        <v>14.48</v>
      </c>
      <c r="CB96">
        <v>99.92</v>
      </c>
      <c r="CC96">
        <v>0</v>
      </c>
      <c r="CD96">
        <v>0</v>
      </c>
    </row>
    <row r="97" spans="1:133">
      <c r="G97" t="s">
        <v>139</v>
      </c>
      <c r="H97" s="115">
        <v>1033.51</v>
      </c>
      <c r="I97" s="88">
        <v>372.87</v>
      </c>
      <c r="J97" s="88">
        <v>535.75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13.13</v>
      </c>
      <c r="Z97">
        <v>96.56</v>
      </c>
      <c r="AA97">
        <v>6.11</v>
      </c>
      <c r="AB97">
        <v>28.5</v>
      </c>
      <c r="AC97">
        <v>0.97</v>
      </c>
      <c r="AD97">
        <v>0</v>
      </c>
      <c r="AE97">
        <v>121.67</v>
      </c>
      <c r="AF97">
        <v>74.959999999999994</v>
      </c>
      <c r="AG97">
        <v>55.41</v>
      </c>
      <c r="AH97">
        <v>18.47</v>
      </c>
      <c r="AI97">
        <v>24.99</v>
      </c>
      <c r="AJ97">
        <v>43.45</v>
      </c>
      <c r="AK97">
        <v>0</v>
      </c>
      <c r="AL97">
        <v>0.77</v>
      </c>
      <c r="AM97">
        <v>49.73</v>
      </c>
      <c r="AN97">
        <v>24.86</v>
      </c>
      <c r="AO97">
        <v>0</v>
      </c>
      <c r="AP97">
        <v>24.86</v>
      </c>
      <c r="AQ97">
        <v>48.28</v>
      </c>
      <c r="AR97">
        <v>81.11</v>
      </c>
      <c r="AS97">
        <v>119.23</v>
      </c>
      <c r="AT97">
        <v>21</v>
      </c>
      <c r="AU97">
        <v>14.48</v>
      </c>
      <c r="AV97">
        <v>14.48</v>
      </c>
      <c r="AW97">
        <v>27.47</v>
      </c>
      <c r="AX97">
        <v>59.41</v>
      </c>
      <c r="AY97">
        <v>37.93</v>
      </c>
      <c r="AZ97">
        <v>21.79</v>
      </c>
      <c r="BA97">
        <v>25.9</v>
      </c>
      <c r="BB97">
        <v>0</v>
      </c>
      <c r="BC97">
        <v>96.56</v>
      </c>
      <c r="BD97">
        <v>190.81</v>
      </c>
      <c r="BE97">
        <v>36.69</v>
      </c>
      <c r="BF97">
        <v>49.73</v>
      </c>
      <c r="BG97">
        <v>0</v>
      </c>
      <c r="BH97">
        <v>0.77</v>
      </c>
      <c r="BI97">
        <v>0.41</v>
      </c>
      <c r="BJ97">
        <v>0.52</v>
      </c>
      <c r="BK97">
        <v>0.97</v>
      </c>
      <c r="BL97">
        <v>0.93</v>
      </c>
      <c r="BM97">
        <v>1.01</v>
      </c>
      <c r="BN97">
        <v>0.82</v>
      </c>
      <c r="BO97">
        <v>0.61</v>
      </c>
      <c r="BP97">
        <v>0.61</v>
      </c>
      <c r="BQ97">
        <v>2.9</v>
      </c>
      <c r="BR97">
        <v>0</v>
      </c>
      <c r="BS97">
        <v>24.86</v>
      </c>
      <c r="BT97">
        <v>24.14</v>
      </c>
      <c r="BU97">
        <v>22.77</v>
      </c>
      <c r="BV97">
        <v>60.35</v>
      </c>
      <c r="BW97">
        <v>0</v>
      </c>
      <c r="BX97">
        <v>96.56</v>
      </c>
      <c r="BY97">
        <v>50.11</v>
      </c>
      <c r="BZ97">
        <v>66.63</v>
      </c>
      <c r="CA97">
        <v>14.48</v>
      </c>
      <c r="CB97">
        <v>99.92</v>
      </c>
      <c r="CC97">
        <v>0</v>
      </c>
      <c r="CD97">
        <v>0</v>
      </c>
    </row>
    <row r="98" spans="1:133">
      <c r="G98" t="s">
        <v>140</v>
      </c>
      <c r="H98" s="115">
        <v>1033.51</v>
      </c>
      <c r="I98" s="88">
        <v>372.87</v>
      </c>
      <c r="J98" s="88">
        <v>535.75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13.13</v>
      </c>
      <c r="Z98">
        <v>96.56</v>
      </c>
      <c r="AA98">
        <v>6.11</v>
      </c>
      <c r="AB98">
        <v>28.5</v>
      </c>
      <c r="AC98">
        <v>0.97</v>
      </c>
      <c r="AD98">
        <v>0</v>
      </c>
      <c r="AE98">
        <v>121.67</v>
      </c>
      <c r="AF98">
        <v>74.959999999999994</v>
      </c>
      <c r="AG98">
        <v>55.41</v>
      </c>
      <c r="AH98">
        <v>18.47</v>
      </c>
      <c r="AI98">
        <v>24.99</v>
      </c>
      <c r="AJ98">
        <v>43.45</v>
      </c>
      <c r="AK98">
        <v>0</v>
      </c>
      <c r="AL98">
        <v>0.77</v>
      </c>
      <c r="AM98">
        <v>49.73</v>
      </c>
      <c r="AN98">
        <v>24.86</v>
      </c>
      <c r="AO98">
        <v>0</v>
      </c>
      <c r="AP98">
        <v>24.86</v>
      </c>
      <c r="AQ98">
        <v>48.28</v>
      </c>
      <c r="AR98">
        <v>81.11</v>
      </c>
      <c r="AS98">
        <v>119.23</v>
      </c>
      <c r="AT98">
        <v>21</v>
      </c>
      <c r="AU98">
        <v>14.48</v>
      </c>
      <c r="AV98">
        <v>14.48</v>
      </c>
      <c r="AW98">
        <v>27.47</v>
      </c>
      <c r="AX98">
        <v>59.41</v>
      </c>
      <c r="AY98">
        <v>37.93</v>
      </c>
      <c r="AZ98">
        <v>21.79</v>
      </c>
      <c r="BA98">
        <v>25.9</v>
      </c>
      <c r="BB98">
        <v>0</v>
      </c>
      <c r="BC98">
        <v>96.56</v>
      </c>
      <c r="BD98">
        <v>190.81</v>
      </c>
      <c r="BE98">
        <v>36.69</v>
      </c>
      <c r="BF98">
        <v>49.73</v>
      </c>
      <c r="BG98">
        <v>0</v>
      </c>
      <c r="BH98">
        <v>0.77</v>
      </c>
      <c r="BI98">
        <v>0.41</v>
      </c>
      <c r="BJ98">
        <v>0.52</v>
      </c>
      <c r="BK98">
        <v>0.97</v>
      </c>
      <c r="BL98">
        <v>0.93</v>
      </c>
      <c r="BM98">
        <v>1.01</v>
      </c>
      <c r="BN98">
        <v>0.82</v>
      </c>
      <c r="BO98">
        <v>0.61</v>
      </c>
      <c r="BP98">
        <v>0.61</v>
      </c>
      <c r="BQ98">
        <v>2.9</v>
      </c>
      <c r="BR98">
        <v>0</v>
      </c>
      <c r="BS98">
        <v>24.86</v>
      </c>
      <c r="BT98">
        <v>24.14</v>
      </c>
      <c r="BU98">
        <v>22.77</v>
      </c>
      <c r="BV98">
        <v>60.35</v>
      </c>
      <c r="BW98">
        <v>0</v>
      </c>
      <c r="BX98">
        <v>96.56</v>
      </c>
      <c r="BY98">
        <v>50.11</v>
      </c>
      <c r="BZ98">
        <v>66.63</v>
      </c>
      <c r="CA98">
        <v>14.48</v>
      </c>
      <c r="CB98">
        <v>99.92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19.922382500000001</v>
      </c>
      <c r="I99" s="111">
        <f t="shared" ref="I99:BU99" si="1">SUM(I3:I98)/4000</f>
        <v>7.6653649999999942</v>
      </c>
      <c r="J99" s="111">
        <f t="shared" si="1"/>
        <v>12.838019999999998</v>
      </c>
      <c r="K99" s="111">
        <f t="shared" si="1"/>
        <v>0.19707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0.29514000000000029</v>
      </c>
      <c r="Z99">
        <f t="shared" si="1"/>
        <v>2.3174400000000022</v>
      </c>
      <c r="AA99">
        <f t="shared" si="1"/>
        <v>0.15071999999999997</v>
      </c>
      <c r="AB99">
        <f t="shared" si="1"/>
        <v>0.68400000000000005</v>
      </c>
      <c r="AC99">
        <f t="shared" si="1"/>
        <v>2.3279999999999981E-2</v>
      </c>
      <c r="AD99">
        <f t="shared" si="1"/>
        <v>0.49249000000000043</v>
      </c>
      <c r="AE99">
        <f t="shared" si="1"/>
        <v>2.9200800000000013</v>
      </c>
      <c r="AF99">
        <f t="shared" si="1"/>
        <v>0.59968000000000021</v>
      </c>
      <c r="AG99">
        <f t="shared" si="1"/>
        <v>0.44328000000000012</v>
      </c>
      <c r="AH99">
        <f t="shared" si="1"/>
        <v>0.14776000000000011</v>
      </c>
      <c r="AI99">
        <f t="shared" si="1"/>
        <v>0.19992000000000004</v>
      </c>
      <c r="AJ99">
        <f t="shared" si="1"/>
        <v>1.0427999999999982</v>
      </c>
      <c r="AK99">
        <f t="shared" si="1"/>
        <v>0.17378999999999989</v>
      </c>
      <c r="AL99">
        <f t="shared" si="1"/>
        <v>1.8599999999999992E-2</v>
      </c>
      <c r="AM99">
        <f t="shared" si="1"/>
        <v>1.1935199999999988</v>
      </c>
      <c r="AN99">
        <f t="shared" si="1"/>
        <v>0.14916000000000004</v>
      </c>
      <c r="AO99">
        <f t="shared" si="1"/>
        <v>7.4580000000000007E-2</v>
      </c>
      <c r="AP99">
        <f t="shared" si="1"/>
        <v>0.5966399999999995</v>
      </c>
      <c r="AQ99">
        <f t="shared" si="1"/>
        <v>1.1587200000000011</v>
      </c>
      <c r="AR99">
        <f t="shared" si="1"/>
        <v>1.9466399999999966</v>
      </c>
      <c r="AS99">
        <f t="shared" si="1"/>
        <v>0.59614999999999996</v>
      </c>
      <c r="AT99">
        <f t="shared" si="1"/>
        <v>0.504</v>
      </c>
      <c r="AU99">
        <f t="shared" si="1"/>
        <v>0.34752000000000033</v>
      </c>
      <c r="AV99">
        <f t="shared" si="1"/>
        <v>0.13032000000000005</v>
      </c>
      <c r="AW99">
        <f t="shared" si="1"/>
        <v>0.65927999999999931</v>
      </c>
      <c r="AX99">
        <f t="shared" si="1"/>
        <v>0.90238999999999991</v>
      </c>
      <c r="AY99">
        <f t="shared" si="1"/>
        <v>0.91031999999999857</v>
      </c>
      <c r="AZ99">
        <f t="shared" si="1"/>
        <v>0.52295999999999943</v>
      </c>
      <c r="BA99">
        <f t="shared" si="1"/>
        <v>0.62160000000000104</v>
      </c>
      <c r="BB99">
        <f t="shared" si="1"/>
        <v>0.29546999999999995</v>
      </c>
      <c r="BC99">
        <f t="shared" si="1"/>
        <v>2.3174400000000022</v>
      </c>
      <c r="BD99">
        <f t="shared" si="1"/>
        <v>4.57944</v>
      </c>
      <c r="BE99">
        <f t="shared" si="1"/>
        <v>0.88056000000000112</v>
      </c>
      <c r="BF99">
        <f t="shared" si="1"/>
        <v>1.1935199999999988</v>
      </c>
      <c r="BG99">
        <f t="shared" si="1"/>
        <v>6.9209999999999994E-2</v>
      </c>
      <c r="BH99">
        <f t="shared" si="1"/>
        <v>2.0879999999999971E-2</v>
      </c>
      <c r="BI99">
        <f t="shared" si="1"/>
        <v>9.8399999999999876E-3</v>
      </c>
      <c r="BJ99">
        <f t="shared" si="1"/>
        <v>1.2480000000000022E-2</v>
      </c>
      <c r="BK99">
        <f t="shared" si="1"/>
        <v>2.3279999999999981E-2</v>
      </c>
      <c r="BL99">
        <f t="shared" si="1"/>
        <v>2.2259999999999988E-2</v>
      </c>
      <c r="BM99">
        <f t="shared" si="1"/>
        <v>2.4240000000000029E-2</v>
      </c>
      <c r="BN99">
        <f t="shared" si="1"/>
        <v>2.1829999999999971E-2</v>
      </c>
      <c r="BO99">
        <f t="shared" si="1"/>
        <v>1.463999999999999E-2</v>
      </c>
      <c r="BP99">
        <f t="shared" si="1"/>
        <v>1.4199999999999989E-2</v>
      </c>
      <c r="BQ99">
        <f t="shared" si="1"/>
        <v>3.1900000000000026E-2</v>
      </c>
      <c r="BR99">
        <f t="shared" si="1"/>
        <v>3.7700000000000032E-2</v>
      </c>
      <c r="BS99">
        <f t="shared" si="1"/>
        <v>0.22374000000000011</v>
      </c>
      <c r="BT99">
        <f t="shared" si="1"/>
        <v>0.57936000000000054</v>
      </c>
      <c r="BU99">
        <f t="shared" si="1"/>
        <v>0.54647999999999963</v>
      </c>
      <c r="BV99">
        <f t="shared" ref="BV99:EC99" si="2">SUM(BV3:BV98)/4000</f>
        <v>2.3328800000000016</v>
      </c>
      <c r="BW99">
        <f t="shared" si="2"/>
        <v>1.2552800000000004</v>
      </c>
      <c r="BX99">
        <f t="shared" si="2"/>
        <v>1.0621599999999995</v>
      </c>
      <c r="BY99">
        <f t="shared" si="2"/>
        <v>0.60134999999999983</v>
      </c>
      <c r="BZ99">
        <f t="shared" si="2"/>
        <v>0.30972250000000007</v>
      </c>
      <c r="CA99">
        <f t="shared" si="2"/>
        <v>0.34752000000000033</v>
      </c>
      <c r="CB99">
        <f t="shared" si="2"/>
        <v>2.3980800000000011</v>
      </c>
      <c r="CC99">
        <f t="shared" si="2"/>
        <v>0.35595999999999994</v>
      </c>
      <c r="CD99">
        <f t="shared" si="2"/>
        <v>0.15255500000000002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2022-07-22T07:26:06Z</dcterms:modified>
</cp:coreProperties>
</file>